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135"/>
  </bookViews>
  <sheets>
    <sheet name="Plan1" sheetId="1" r:id="rId1"/>
  </sheets>
  <definedNames>
    <definedName name="_xlnm.Print_Titles" localSheetId="0">Plan1!$1:$2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/>
  <c r="U21"/>
  <c r="U74"/>
  <c r="V74"/>
  <c r="W74"/>
  <c r="U105"/>
  <c r="V20" l="1"/>
  <c r="W20" s="1"/>
  <c r="V105"/>
  <c r="W105" s="1"/>
  <c r="U61"/>
  <c r="U15"/>
  <c r="U38"/>
  <c r="U107"/>
  <c r="V107" s="1"/>
  <c r="U108"/>
  <c r="V108" s="1"/>
  <c r="U82"/>
  <c r="V82" s="1"/>
  <c r="U81"/>
  <c r="V81" s="1"/>
  <c r="U88"/>
  <c r="V88" s="1"/>
  <c r="U72"/>
  <c r="V72" s="1"/>
  <c r="U85"/>
  <c r="V85" s="1"/>
  <c r="U84"/>
  <c r="U86"/>
  <c r="V86" s="1"/>
  <c r="U87"/>
  <c r="V87" s="1"/>
  <c r="U83"/>
  <c r="V83" s="1"/>
  <c r="V61" l="1"/>
  <c r="W61" s="1"/>
  <c r="V15"/>
  <c r="W15" s="1"/>
  <c r="V21"/>
  <c r="W21" s="1"/>
  <c r="V38"/>
  <c r="W38" s="1"/>
  <c r="W107"/>
  <c r="W108"/>
  <c r="W82"/>
  <c r="W81"/>
  <c r="W88"/>
  <c r="W72"/>
  <c r="V84"/>
  <c r="W84" s="1"/>
  <c r="W85"/>
  <c r="W86"/>
  <c r="W87"/>
  <c r="W83"/>
  <c r="S125"/>
  <c r="U117"/>
  <c r="V117" s="1"/>
  <c r="W117" s="1"/>
  <c r="U118"/>
  <c r="V118" s="1"/>
  <c r="W118" s="1"/>
  <c r="U119"/>
  <c r="V119" s="1"/>
  <c r="W119" s="1"/>
  <c r="U95"/>
  <c r="V95" s="1"/>
  <c r="W95" s="1"/>
  <c r="U101"/>
  <c r="V101" s="1"/>
  <c r="W101" s="1"/>
  <c r="U102"/>
  <c r="V102" s="1"/>
  <c r="W102" s="1"/>
  <c r="U103"/>
  <c r="V103" s="1"/>
  <c r="W103" s="1"/>
  <c r="U100"/>
  <c r="V100" s="1"/>
  <c r="U19"/>
  <c r="V19" s="1"/>
  <c r="W19" s="1"/>
  <c r="U52"/>
  <c r="V52" s="1"/>
  <c r="U51"/>
  <c r="V51" s="1"/>
  <c r="U50"/>
  <c r="V50" s="1"/>
  <c r="U49"/>
  <c r="U48"/>
  <c r="V48" s="1"/>
  <c r="U47"/>
  <c r="U46"/>
  <c r="V46" s="1"/>
  <c r="U45"/>
  <c r="U44"/>
  <c r="V44" s="1"/>
  <c r="U43"/>
  <c r="V43" s="1"/>
  <c r="U42"/>
  <c r="V42" s="1"/>
  <c r="U41"/>
  <c r="U40"/>
  <c r="V40" s="1"/>
  <c r="U65"/>
  <c r="V65" s="1"/>
  <c r="U64"/>
  <c r="U63"/>
  <c r="V63" s="1"/>
  <c r="U62"/>
  <c r="V62" s="1"/>
  <c r="U60"/>
  <c r="U68"/>
  <c r="V68" s="1"/>
  <c r="U67"/>
  <c r="V67" s="1"/>
  <c r="U66"/>
  <c r="U70"/>
  <c r="V70" s="1"/>
  <c r="W70" s="1"/>
  <c r="U71"/>
  <c r="V71" s="1"/>
  <c r="W71" s="1"/>
  <c r="U73"/>
  <c r="V73" s="1"/>
  <c r="W73" s="1"/>
  <c r="U39"/>
  <c r="V39" s="1"/>
  <c r="U37"/>
  <c r="V37" s="1"/>
  <c r="U36"/>
  <c r="V36" s="1"/>
  <c r="U35"/>
  <c r="U34"/>
  <c r="V34" s="1"/>
  <c r="U33"/>
  <c r="U32"/>
  <c r="V32" s="1"/>
  <c r="U31"/>
  <c r="V31" s="1"/>
  <c r="U30"/>
  <c r="V30" s="1"/>
  <c r="U29"/>
  <c r="V29" s="1"/>
  <c r="U28"/>
  <c r="V28" s="1"/>
  <c r="U27"/>
  <c r="V27" s="1"/>
  <c r="U26"/>
  <c r="U25"/>
  <c r="V25" s="1"/>
  <c r="U24"/>
  <c r="U23"/>
  <c r="V23" s="1"/>
  <c r="U22"/>
  <c r="U10"/>
  <c r="V10" s="1"/>
  <c r="W10" s="1"/>
  <c r="U11"/>
  <c r="V11" s="1"/>
  <c r="W11" s="1"/>
  <c r="U12"/>
  <c r="V12" s="1"/>
  <c r="W12" s="1"/>
  <c r="U13"/>
  <c r="V13" s="1"/>
  <c r="W13" s="1"/>
  <c r="U14"/>
  <c r="V14" s="1"/>
  <c r="W14" s="1"/>
  <c r="U16"/>
  <c r="V16" s="1"/>
  <c r="W16" s="1"/>
  <c r="U17"/>
  <c r="V17" s="1"/>
  <c r="W17" s="1"/>
  <c r="U18"/>
  <c r="V18" s="1"/>
  <c r="W18" s="1"/>
  <c r="U123"/>
  <c r="V123" s="1"/>
  <c r="U122"/>
  <c r="V122" s="1"/>
  <c r="U121"/>
  <c r="V121" s="1"/>
  <c r="U116"/>
  <c r="V116" s="1"/>
  <c r="U115"/>
  <c r="V115" s="1"/>
  <c r="U114"/>
  <c r="V114" s="1"/>
  <c r="U112"/>
  <c r="U111"/>
  <c r="V111" s="1"/>
  <c r="U110"/>
  <c r="V110" s="1"/>
  <c r="U106"/>
  <c r="V106" s="1"/>
  <c r="U99"/>
  <c r="V99" s="1"/>
  <c r="U98"/>
  <c r="V98" s="1"/>
  <c r="U97"/>
  <c r="V97" s="1"/>
  <c r="U96"/>
  <c r="V96" s="1"/>
  <c r="U94"/>
  <c r="V94" s="1"/>
  <c r="U93"/>
  <c r="V93" s="1"/>
  <c r="U92"/>
  <c r="V92" s="1"/>
  <c r="U91"/>
  <c r="V91" s="1"/>
  <c r="U80"/>
  <c r="V80" s="1"/>
  <c r="U79"/>
  <c r="V79" s="1"/>
  <c r="U78"/>
  <c r="V78" s="1"/>
  <c r="U77"/>
  <c r="V77" s="1"/>
  <c r="U76"/>
  <c r="V76" s="1"/>
  <c r="U75"/>
  <c r="V75" s="1"/>
  <c r="U59"/>
  <c r="V59" s="1"/>
  <c r="U58"/>
  <c r="U56"/>
  <c r="V56" s="1"/>
  <c r="U57"/>
  <c r="V57" s="1"/>
  <c r="U55"/>
  <c r="V55" s="1"/>
  <c r="U54"/>
  <c r="V54" s="1"/>
  <c r="U5"/>
  <c r="V5" s="1"/>
  <c r="U6"/>
  <c r="V6" s="1"/>
  <c r="U7"/>
  <c r="V7" s="1"/>
  <c r="U8"/>
  <c r="V8" s="1"/>
  <c r="U9"/>
  <c r="V9" s="1"/>
  <c r="U125" l="1"/>
  <c r="W100"/>
  <c r="W51"/>
  <c r="V47"/>
  <c r="W47" s="1"/>
  <c r="W48"/>
  <c r="V49"/>
  <c r="W49" s="1"/>
  <c r="W50"/>
  <c r="W52"/>
  <c r="W43"/>
  <c r="V45"/>
  <c r="W45" s="1"/>
  <c r="W44"/>
  <c r="W46"/>
  <c r="W42"/>
  <c r="V41"/>
  <c r="W41" s="1"/>
  <c r="W40"/>
  <c r="V64"/>
  <c r="W64" s="1"/>
  <c r="W62"/>
  <c r="V60"/>
  <c r="W60" s="1"/>
  <c r="W63"/>
  <c r="W65"/>
  <c r="W68"/>
  <c r="V66"/>
  <c r="W66" s="1"/>
  <c r="W67"/>
  <c r="W37"/>
  <c r="V35"/>
  <c r="W35" s="1"/>
  <c r="W36"/>
  <c r="W39"/>
  <c r="W31"/>
  <c r="V33"/>
  <c r="W33" s="1"/>
  <c r="W32"/>
  <c r="W34"/>
  <c r="W30"/>
  <c r="W29"/>
  <c r="W28"/>
  <c r="V26"/>
  <c r="W26" s="1"/>
  <c r="V24"/>
  <c r="W24" s="1"/>
  <c r="W25"/>
  <c r="W27"/>
  <c r="V22"/>
  <c r="W22" s="1"/>
  <c r="W23"/>
  <c r="V112"/>
  <c r="W112" s="1"/>
  <c r="W79"/>
  <c r="V58"/>
  <c r="W58" s="1"/>
  <c r="W8"/>
  <c r="W7"/>
  <c r="W122"/>
  <c r="W98"/>
  <c r="W57"/>
  <c r="W77"/>
  <c r="W96"/>
  <c r="W110"/>
  <c r="W114"/>
  <c r="W115"/>
  <c r="W116"/>
  <c r="W121"/>
  <c r="W123"/>
  <c r="W111"/>
  <c r="W106"/>
  <c r="W91"/>
  <c r="W92"/>
  <c r="W93"/>
  <c r="W94"/>
  <c r="W97"/>
  <c r="W99"/>
  <c r="W75"/>
  <c r="W76"/>
  <c r="W78"/>
  <c r="W80"/>
  <c r="W54"/>
  <c r="W55"/>
  <c r="W56"/>
  <c r="W59"/>
  <c r="W9"/>
  <c r="W6"/>
  <c r="W5"/>
  <c r="V125" l="1"/>
  <c r="W125"/>
</calcChain>
</file>

<file path=xl/sharedStrings.xml><?xml version="1.0" encoding="utf-8"?>
<sst xmlns="http://schemas.openxmlformats.org/spreadsheetml/2006/main" count="129" uniqueCount="125">
  <si>
    <t>DE (R$)</t>
  </si>
  <si>
    <t>VALOR TOTAL</t>
  </si>
  <si>
    <t xml:space="preserve"> À PAGAR</t>
  </si>
  <si>
    <t>KITS</t>
  </si>
  <si>
    <t xml:space="preserve">                 PROFISSIONAL</t>
  </si>
  <si>
    <t xml:space="preserve">GEL FLUIDO FACIAL ACIDO GLICOLICO 10% + SABONETE DE ACIDO GLICOLICO </t>
  </si>
  <si>
    <t xml:space="preserve">GEL DE ACIDO GLICOLICO + SOLUCAO NEUTRALIZANTE </t>
  </si>
  <si>
    <t>KIT ACNE CONTROL FACIAL (CONTROLE DA ACNE) - (PELES SENSIVEIS E ROSACEA)</t>
  </si>
  <si>
    <t>KIT ACNE CONTROL &amp; OIL CONTROL - (CONTROLE DA ACNE E OLEOSIDADE DA PELE)</t>
  </si>
  <si>
    <t>KIT ACNE CONTROL &amp; OIL CONTROL (CONTROLE  ACNE OLEOSIDADE PELE) + HOME CARE</t>
  </si>
  <si>
    <t xml:space="preserve">                  HOME CARE </t>
  </si>
  <si>
    <t xml:space="preserve">                 PROFISSIONAL + HOME CARE </t>
  </si>
  <si>
    <t>KIT CLAREADOR REJUVENESCEDOR FACIAL ÁC.TRANEXÂMICO</t>
  </si>
  <si>
    <t>KIT CLAREAMENTO FACIAL - PELE ACNEICA + BRINDE</t>
  </si>
  <si>
    <t>KIT CLAREAMENTO FACIAL - PELE NEGRA E ACNEICA</t>
  </si>
  <si>
    <t>KIT CLAREAMENTO FACIAL - PELE NEGRA E OLEOSA</t>
  </si>
  <si>
    <t>KIT CLAREAMENTO FACIAL - PELE OLEOSA</t>
  </si>
  <si>
    <t>KIT CLAREAMENTO FACIAL - TODOS OS TIPOS DE PELE + BRINDE</t>
  </si>
  <si>
    <t>KIT COM 6 ÁCIDOS DIVERSOS (PEELING,RUGAS,ACNE E ANTIOXIDANTE) + BRINDE</t>
  </si>
  <si>
    <t>KIT COM GEL DE ACIDO GLICOLICO 10% + SABONETE GEL AC. GLICOLICO + PROTETOR FPS 40</t>
  </si>
  <si>
    <t xml:space="preserve">KIT DE 9 CLAREADORES ÁCIDOS E NÃO ACIDOS + BRINDE </t>
  </si>
  <si>
    <t xml:space="preserve">KIT DESPIGMENTANTE E CLAREADOR NÃO ÁCIDO + BRINDE  </t>
  </si>
  <si>
    <t>KIT FACIAL PARA CONTROLE DA ACNE  ( ACNE CONTROL )</t>
  </si>
  <si>
    <t>KIT FACIAL PARA HIDRATAÇÃO E NUTRIÇÃO- PELE SECA + BRINDE</t>
  </si>
  <si>
    <t>KIT FACIAL REJUVENESCEDOR ANTIRUGAS + BRINDES</t>
  </si>
  <si>
    <t>KIT GEL FLUIDO DE ACIDO  MANDELICO 10% + SABONETE + SOLUCAO + FPS 40</t>
  </si>
  <si>
    <t>KIT HIDRATAÇÃO E NUTRIÇÃO FACIAL COM ÁCIDOS GRAXOS ESSENCIAIS (PELE SECA)</t>
  </si>
  <si>
    <t>KIT HOME CARE ACNE CONTROL &amp; OIL CONTROL (CONTR.  ACNE OLEOSIDADE DA PELE)</t>
  </si>
  <si>
    <t xml:space="preserve">KIT HOME CARE CLAREAMENTO FACIAL - PELE ACNEICA </t>
  </si>
  <si>
    <t>KIT HOME CARE CLAREAMENTO FACIAL - PELE NEGRA E OLEOSA</t>
  </si>
  <si>
    <t>KIT HOME CARE CLAREAMENTO FACIAL - PELE NEGRA NORMAL</t>
  </si>
  <si>
    <t>KIT HOME CARE CLAREAMENTO FACIAL - PELE OLEOSA</t>
  </si>
  <si>
    <t>KIT HOME CARE LIMPEZA PROFUNDA FACIAL - PELES MISTAS , OLEOSAS OU ACNEICAS</t>
  </si>
  <si>
    <t>KIT HOME CARE LIMPEZA PROFUNDA FACIAL (PELES NORMAIS, SENSÍVEIS OU COM ROSÁCEA)</t>
  </si>
  <si>
    <t>KIT HOME CARE MICROAGUL DE TRATAMENTO E CLAREAMENTO ESTRIAS (AC TRANEXAMICO)</t>
  </si>
  <si>
    <t>KIT HOME CARE MICROAGUL.FACIAL COM FATOR CRESCIMENTO - PELE SENSÍVEL</t>
  </si>
  <si>
    <t>KIT HOME CARE PARA CLAREAMENTO DE TODOS OS TIPOS DE PELE</t>
  </si>
  <si>
    <t>KIT HOME CARE PARA MICROAGULHAMENTO COM VITAMINA C (AQUA GEL)</t>
  </si>
  <si>
    <t>KIT HOME CARE REVITALIZAÇÃO FACIAL COM VITAMINA C - TODOS OS TIPOS DE PELE</t>
  </si>
  <si>
    <t>KIT HOME CARE ACNE CONTROL (CONTROLE DA ACNE) - PELES SENSIVEIS E ROSACEA</t>
  </si>
  <si>
    <t>KIT LIMPEZA PROFUNDA FACIAL - PELES MISTAS , OLEOSAS OU ACNEICAS + BRINDE</t>
  </si>
  <si>
    <t>KIT LIMPEZA PROFUNDA FACIAL - PELES MISTAS , OLEOSAS OU ACNEICAS + HOME CARE</t>
  </si>
  <si>
    <t>KIT MICROAGULHAMENTO FACIAL COM VITAMINA C ( AQUA GEL) - TODOS OS TIPOS PELE</t>
  </si>
  <si>
    <t>KIT MICROAGULHAMENTO FACIAL COM FATOR DE CRESCIMENTO - PELE SENSÍVEL</t>
  </si>
  <si>
    <t xml:space="preserve">KIT PARA CLAREAMENTO FACIAL COM ACIDO GLICOLICO </t>
  </si>
  <si>
    <t>KIT PARA CLAREAMENTO FACIAL COM ACIDO MANDELICO</t>
  </si>
  <si>
    <t>KIT PARA CONTROLE DA PELE OLEOSA E ACNEICA</t>
  </si>
  <si>
    <t>KIT PARA CONTROLE DE OLEOSIDADE DA PELE (OIL CONTROL )</t>
  </si>
  <si>
    <t>KIT PARA DESPIGMENTAÇÃO DA PELE NEGRA E NORMAL + BRINDE</t>
  </si>
  <si>
    <t>KIT PARA REVITALIZAÇÃO E CLAREAMENTO FACIAL + BRINDE</t>
  </si>
  <si>
    <t>KIT PARA REVITALIZAÇÃO FACIAL</t>
  </si>
  <si>
    <t>KIT PARA TRATAMENTO DA ACNE E PELE OLEOSA</t>
  </si>
  <si>
    <t>KIT PEELING FACIAL ALFABETAHIDROXIÁCIDOS - AC.GLICOL /AC.SALICILICO) + BRINDE</t>
  </si>
  <si>
    <t>KIT PEELING  FACIAL COM ÁCIDO GLICÓLICO + BRINDE</t>
  </si>
  <si>
    <t>KIT PEELING  FACIAL COM ÁCIDO MANDÉLICO + BRINDE</t>
  </si>
  <si>
    <t>KIT PEELING  FACIAL COM ÁCIDO MANDÉLICO + ÁCIDO SALICÍLICO + BRINDE</t>
  </si>
  <si>
    <t>KIT PEELING  FACIAL COM GEL FLUIDO FACIAL ALFAHIDROXIÁCIDOS - 15ML + BRINDE</t>
  </si>
  <si>
    <t xml:space="preserve">KIT REVITALIZAÇÃO FACIAL COM VITAMINA C - TODOS OS TIPOS DE PELE </t>
  </si>
  <si>
    <t>KIT SERUM FACIAL COM ACIDO TRANEXAMICO + LEITE LIMPEZA</t>
  </si>
  <si>
    <t>20 FRASCOS GEL FLUIDO DE ACIDO GLICOLICO + 20 SOLUÇÃO NEUTRALIZANTE</t>
  </si>
  <si>
    <t>10 FRASCOS GEL FLUIDO DE ACIDO GLICOLICO + 10 SOLUÇÃO NEUTRALIZANTE</t>
  </si>
  <si>
    <t>5 FRASCOS GEL FLUIDO DE ACIDO GLICOLICO + 5 SOLUÇÃO NEUTRALIZANTE</t>
  </si>
  <si>
    <t>3 FRASCOS GEL FLUIDO DE ACIDO GLICOLICO + 3 SOLUÇÃO NEUTRALIZANTE</t>
  </si>
  <si>
    <t>KIT CLAREAMENTO FACIAL - PELE ACNEICA + HOME CARE</t>
  </si>
  <si>
    <t>KIT CLAREAMENTO FACIAL - PELE NEGRA E ACNEICA + HOME CARE</t>
  </si>
  <si>
    <t>KIT CLAREAMENTO FACIAL - PELE NEGRA E OLEOSA + HOME CARE</t>
  </si>
  <si>
    <t>KIT CLAREAMENTO FACIAL - PELE OLEOSA + HOME CARE</t>
  </si>
  <si>
    <t>KIT CLAREAMENTO FACIAL - PELE NEGRA NORMAL + HOME CARE</t>
  </si>
  <si>
    <t>KIT CLAREAMENTO FACIAL - TODOS OS TIPOS DE PELE  + HOME CARE</t>
  </si>
  <si>
    <t>KIT CELULITE E GORDURA LOCALIZADA EM CABINE + BRINDE</t>
  </si>
  <si>
    <t>KIT CLAREAMENTO DE VIRILHAS E AXILAS + BRINDE</t>
  </si>
  <si>
    <t>KIT CLAREAMENTO DE VIRILHAS E AXILAS + HOME CARE</t>
  </si>
  <si>
    <t>KIT CORPORAL DE TRATAMENTO E CLAREAMENTO DAS ESTRIAS COM AC GLICOLICO E VIT C</t>
  </si>
  <si>
    <t>KIT CORPORAL DE TRATAMENTO E CLAREAMENTO DAS ESTRIAS  + HOME CARE</t>
  </si>
  <si>
    <t>KIT CORPORAL MASSAGEM RELAXANTE</t>
  </si>
  <si>
    <t xml:space="preserve">KIT DE 6 ÁCIDOS + BRINDE SOLUÇÃO NEUTRALIZANTE </t>
  </si>
  <si>
    <t>KIT HIDRATAÇÃO E NUTRICAO CORPORAL - PELE SECA</t>
  </si>
  <si>
    <t>KIT HOME CARE CLAREAMENTO DE VIRILHAS E AXILAS</t>
  </si>
  <si>
    <t>KIT MASSAGEM  RELAXANTE E DRENAGEM LINFÁTICA</t>
  </si>
  <si>
    <t>KIT MASSAGEM TERAPÊUTICA</t>
  </si>
  <si>
    <t xml:space="preserve">KIT MICROAGULHAMENTO DE TRATAMENTO E CLAREAMENTO DAS ESTRIAS </t>
  </si>
  <si>
    <t>KIT MICROAGULHAMENTO DE TRATAMENTO E CLAREAMENTO DAS ESTRIAS + HOME CARE</t>
  </si>
  <si>
    <t>KIT PARA DRENAGEM LINFÁTICA E MASSAGEM RELAXANTE</t>
  </si>
  <si>
    <t>KIT ZEN MASSAGEM E HIDRATAÇÃO CORPORAL - PELE SECA</t>
  </si>
  <si>
    <t>KIT SPA MASSAGEM AYURVÉDICA (Óleos Essenciais Estimulante)</t>
  </si>
  <si>
    <t>KIT SPA MASSAGEM AYURVÉDICA (Óleos Essenciais Relaxante)</t>
  </si>
  <si>
    <t xml:space="preserve">                                                                       LINHA CAPILAR</t>
  </si>
  <si>
    <t xml:space="preserve">KIT CAPILAR ANTI QUEDA E ANTI CASPA </t>
  </si>
  <si>
    <t>KIT PISCINA E PRAIA - PELE OLEOSA</t>
  </si>
  <si>
    <t>KIT PISCINA E PRAIA - PELE SECA</t>
  </si>
  <si>
    <t>KIT TERAPIA CAPILAR - ALOPÉCIA</t>
  </si>
  <si>
    <t xml:space="preserve">KIT TERAPIA CAPILAR - HIDRATAÇÃO DE FIOS </t>
  </si>
  <si>
    <t xml:space="preserve">KIT TERAPIA CAPILAR - SEBORREIA E PETIRIASE  </t>
  </si>
  <si>
    <t xml:space="preserve">                                                                       LINHA MÃOS E PÉS</t>
  </si>
  <si>
    <t>KIT PARA MÃOS ,PERNAS E PÉS</t>
  </si>
  <si>
    <t xml:space="preserve">KIT MASSAGEM ESTIMULANTE PERNAS E PÉS + BRINDE </t>
  </si>
  <si>
    <t>KIT ACNE CONTROL FACIAL (CONTROLE DA ACNE)-(PELES SENSIVEIS E ROSACEA) + HOME CARE</t>
  </si>
  <si>
    <t>KIT COM 6 X 2 ÁCIDOS DIVERSOS + 2 BRINDES ( SOLUÇÃO NEUTRALIZANTE )</t>
  </si>
  <si>
    <t>KIT LIMPEZA PROFUNDA FACIAL (PELES NORMAIS, SENSÍVEIS OU COM ROSÁCEA) + BRINDE</t>
  </si>
  <si>
    <t>KIT LIMPEZA PROFUNDA FACIAL (PELES NORMAIS, SENSÍVEIS OU COM ROSÁCEA) + HOME CARE</t>
  </si>
  <si>
    <t xml:space="preserve">KIT PARA UNHAS: CRAVO,FORMOL E QUERATINA 3 X 10ml </t>
  </si>
  <si>
    <t>QTDE</t>
  </si>
  <si>
    <t xml:space="preserve">LINHA FACIAL </t>
  </si>
  <si>
    <t xml:space="preserve">LINHA CORPORAL </t>
  </si>
  <si>
    <t>Total</t>
  </si>
  <si>
    <t>-</t>
  </si>
  <si>
    <t>KIT PEELING  FACIAL COM GEL FLUIDO FACIAL ALFAHIDROXIÁCIDOS - 15ML + HOME CARE</t>
  </si>
  <si>
    <t>KIT PEELING FACIAL ALFABETAHIDROXIÁCIDOS - AC.GLICOL /AC.SALICILICO) + HOME CARE</t>
  </si>
  <si>
    <t>KIT PEELING  FACIAL COM ÁCIDO MANDÉLICO + ÁCIDO SALICÍLICO + HOME CARE</t>
  </si>
  <si>
    <t>KIT PEELING  FACIAL COM ÁCIDO GLICÓLICO + HOME CARE</t>
  </si>
  <si>
    <t>KIT PEELING  FACIAL COM ÁCIDO MANDÉLICO + HOME CARE</t>
  </si>
  <si>
    <t>KIT REVITALIZAÇÃO FACIAL COM VITAMINA C - TODOS OS TIPOS DE PELE + HOME CARE</t>
  </si>
  <si>
    <t>KIT MICROAGULHAMENTO FACIAL COM FATOR DE CRESCIMENTO - PELE SENSÍVEL + HOME CARE</t>
  </si>
  <si>
    <t>KIT CORPORAL PARA PREVENÇÃO DE ESTRIAS</t>
  </si>
  <si>
    <t xml:space="preserve">KIT HOME PARA ACNE NO DORSO E NAS COSTAS </t>
  </si>
  <si>
    <t>KIT MICROAGULHAMENTO FACIAL COM VITAMINA C ( AQUA GEL) - TODOS OS TIPOS PELE + HOME CARE</t>
  </si>
  <si>
    <t>KIT PARA FOLICULITE - PELOS ENCRAVADOS</t>
  </si>
  <si>
    <t>KIT DE PRODUTOS PARA MICROAGULHAMENTO FACIAL E/OU CORPORAL PH ENTRE 5,5 E 7,0</t>
  </si>
  <si>
    <t>KIT COM 5 FINALIZADORES FACIAIS</t>
  </si>
  <si>
    <t>KIT HOME CARE FACIAL PARA HIDRATAÇAO E NUTRIÇÃO CO AGE- PELE SECA</t>
  </si>
  <si>
    <t>KIT GEL FLUIDO DE ACIDO MANDELICO 10% + SABONETE + SOLUCAO</t>
  </si>
  <si>
    <r>
      <t xml:space="preserve">KIT DE AROMATERAPIA SPA EM CASA + BRINDE </t>
    </r>
    <r>
      <rPr>
        <b/>
        <sz val="14"/>
        <color rgb="FFFF0000"/>
        <rFont val="Calibri"/>
        <family val="2"/>
        <scheme val="minor"/>
      </rPr>
      <t xml:space="preserve"> (SEM ESTOQUE ) </t>
    </r>
  </si>
  <si>
    <t>KIT HOME CARE ANTIACNE E CLAREAMENTO FACIAL</t>
  </si>
  <si>
    <t>KIT HOME CARE CORPORAL DE TRATAMENTO E CLAREAMENTO DAS ESTRIAS(AC GLICOLICO E VIT C)</t>
  </si>
  <si>
    <t>TABELA KIT BIOEXOTIC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</si>
</sst>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[$R$ -416]* #,##0.00_);_([$R$ -416]* \(#,##0.00\);_([$R$ -416]* &quot;-&quot;??_);_(@_)"/>
  </numFmts>
  <fonts count="12">
    <font>
      <sz val="11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9" fillId="3" borderId="1" xfId="3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165" fontId="5" fillId="3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/>
    </xf>
    <xf numFmtId="0" fontId="0" fillId="8" borderId="0" xfId="0" applyFill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</cellXfs>
  <cellStyles count="4">
    <cellStyle name="Moeda" xfId="2" builtinId="4"/>
    <cellStyle name="Normal" xfId="0" builtinId="0"/>
    <cellStyle name="Normal 2" xfId="3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5"/>
  <sheetViews>
    <sheetView tabSelected="1" zoomScale="75" zoomScaleNormal="75" workbookViewId="0">
      <selection activeCell="B5" sqref="B5:Q5"/>
    </sheetView>
  </sheetViews>
  <sheetFormatPr defaultRowHeight="15"/>
  <cols>
    <col min="1" max="1" width="10.42578125" style="7" customWidth="1"/>
    <col min="2" max="2" width="118" style="2" customWidth="1"/>
    <col min="3" max="3" width="0" style="2" hidden="1" customWidth="1"/>
    <col min="4" max="4" width="5" style="2" hidden="1" customWidth="1"/>
    <col min="5" max="7" width="0" style="2" hidden="1" customWidth="1"/>
    <col min="8" max="8" width="7.28515625" style="2" hidden="1" customWidth="1"/>
    <col min="9" max="11" width="0" style="2" hidden="1" customWidth="1"/>
    <col min="12" max="12" width="34.85546875" style="2" hidden="1" customWidth="1"/>
    <col min="13" max="13" width="7.28515625" style="2" hidden="1" customWidth="1"/>
    <col min="14" max="14" width="8.5703125" style="2" hidden="1" customWidth="1"/>
    <col min="15" max="15" width="10.85546875" style="2" hidden="1" customWidth="1"/>
    <col min="16" max="16" width="21.28515625" style="2" hidden="1" customWidth="1"/>
    <col min="17" max="18" width="4.5703125" style="2" hidden="1" customWidth="1"/>
    <col min="19" max="19" width="10.7109375" style="7" customWidth="1"/>
    <col min="20" max="23" width="18.7109375" style="7" customWidth="1"/>
    <col min="24" max="16384" width="9.140625" style="2"/>
  </cols>
  <sheetData>
    <row r="1" spans="1:24" ht="30" customHeight="1">
      <c r="A1" s="30" t="s">
        <v>124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4" ht="30" customHeight="1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8"/>
      <c r="S2" s="9" t="s">
        <v>101</v>
      </c>
      <c r="T2" s="10" t="s">
        <v>0</v>
      </c>
      <c r="U2" s="9" t="s">
        <v>1</v>
      </c>
      <c r="V2" s="11">
        <v>0</v>
      </c>
      <c r="W2" s="10" t="s">
        <v>2</v>
      </c>
      <c r="X2" s="3"/>
    </row>
    <row r="3" spans="1:24" ht="19.5" customHeight="1">
      <c r="A3" s="36" t="s">
        <v>102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4" ht="24" customHeight="1">
      <c r="A4" s="32" t="s">
        <v>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4" ht="18.75">
      <c r="A5" s="1">
        <v>6990</v>
      </c>
      <c r="B5" s="29" t="s">
        <v>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4"/>
      <c r="S5" s="5"/>
      <c r="T5" s="39">
        <v>262</v>
      </c>
      <c r="U5" s="12">
        <f>S5*T5</f>
        <v>0</v>
      </c>
      <c r="V5" s="13">
        <f>U5*(1*$V$2)</f>
        <v>0</v>
      </c>
      <c r="W5" s="12">
        <f>U5-V5</f>
        <v>0</v>
      </c>
    </row>
    <row r="6" spans="1:24" ht="18.75">
      <c r="A6" s="1">
        <v>134</v>
      </c>
      <c r="B6" s="29" t="s">
        <v>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4"/>
      <c r="S6" s="5"/>
      <c r="T6" s="39">
        <v>225</v>
      </c>
      <c r="U6" s="12">
        <f t="shared" ref="U6:U9" si="0">S6*T6</f>
        <v>0</v>
      </c>
      <c r="V6" s="13">
        <f t="shared" ref="V6:V9" si="1">U6*(1*$V$2)</f>
        <v>0</v>
      </c>
      <c r="W6" s="12">
        <f t="shared" ref="W6:W9" si="2">U6-V6</f>
        <v>0</v>
      </c>
    </row>
    <row r="7" spans="1:24" ht="18.75">
      <c r="A7" s="1">
        <v>438</v>
      </c>
      <c r="B7" s="4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39">
        <v>610</v>
      </c>
      <c r="U7" s="12">
        <f t="shared" si="0"/>
        <v>0</v>
      </c>
      <c r="V7" s="13">
        <f t="shared" si="1"/>
        <v>0</v>
      </c>
      <c r="W7" s="12">
        <f t="shared" si="2"/>
        <v>0</v>
      </c>
    </row>
    <row r="8" spans="1:24" ht="18.75">
      <c r="A8" s="1">
        <v>578</v>
      </c>
      <c r="B8" s="29" t="s">
        <v>8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4"/>
      <c r="S8" s="5"/>
      <c r="T8" s="39">
        <v>715</v>
      </c>
      <c r="U8" s="12">
        <f t="shared" si="0"/>
        <v>0</v>
      </c>
      <c r="V8" s="13">
        <f t="shared" si="1"/>
        <v>0</v>
      </c>
      <c r="W8" s="12">
        <f t="shared" si="2"/>
        <v>0</v>
      </c>
    </row>
    <row r="9" spans="1:24" ht="18.75">
      <c r="A9" s="1">
        <v>263</v>
      </c>
      <c r="B9" s="29" t="s">
        <v>12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4"/>
      <c r="S9" s="5"/>
      <c r="T9" s="39">
        <v>343</v>
      </c>
      <c r="U9" s="12">
        <f t="shared" si="0"/>
        <v>0</v>
      </c>
      <c r="V9" s="13">
        <f t="shared" si="1"/>
        <v>0</v>
      </c>
      <c r="W9" s="12">
        <f t="shared" si="2"/>
        <v>0</v>
      </c>
    </row>
    <row r="10" spans="1:24" ht="18.75">
      <c r="A10" s="1">
        <v>9681</v>
      </c>
      <c r="B10" s="29" t="s">
        <v>13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5"/>
      <c r="T10" s="39">
        <v>753</v>
      </c>
      <c r="U10" s="12">
        <f t="shared" ref="U10:U19" si="3">S10*T10</f>
        <v>0</v>
      </c>
      <c r="V10" s="13">
        <f t="shared" ref="V10:V21" si="4">U10*(1*$V$2)</f>
        <v>0</v>
      </c>
      <c r="W10" s="12">
        <f t="shared" ref="W10:W21" si="5">U10-V10</f>
        <v>0</v>
      </c>
    </row>
    <row r="11" spans="1:24" ht="18.75">
      <c r="A11" s="1">
        <v>9680</v>
      </c>
      <c r="B11" s="29" t="s">
        <v>14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5"/>
      <c r="T11" s="39">
        <v>780</v>
      </c>
      <c r="U11" s="12">
        <f t="shared" si="3"/>
        <v>0</v>
      </c>
      <c r="V11" s="13">
        <f t="shared" si="4"/>
        <v>0</v>
      </c>
      <c r="W11" s="12">
        <f t="shared" si="5"/>
        <v>0</v>
      </c>
    </row>
    <row r="12" spans="1:24" ht="18.75">
      <c r="A12" s="1">
        <v>9679</v>
      </c>
      <c r="B12" s="29" t="s">
        <v>15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5"/>
      <c r="T12" s="39">
        <v>779</v>
      </c>
      <c r="U12" s="12">
        <f t="shared" si="3"/>
        <v>0</v>
      </c>
      <c r="V12" s="13">
        <f t="shared" si="4"/>
        <v>0</v>
      </c>
      <c r="W12" s="12">
        <f t="shared" si="5"/>
        <v>0</v>
      </c>
      <c r="X12" s="3"/>
    </row>
    <row r="13" spans="1:24" ht="18.75">
      <c r="A13" s="1">
        <v>9683</v>
      </c>
      <c r="B13" s="29" t="s">
        <v>16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5"/>
      <c r="T13" s="39">
        <v>786</v>
      </c>
      <c r="U13" s="12">
        <f t="shared" si="3"/>
        <v>0</v>
      </c>
      <c r="V13" s="13">
        <f t="shared" si="4"/>
        <v>0</v>
      </c>
      <c r="W13" s="12">
        <f t="shared" si="5"/>
        <v>0</v>
      </c>
    </row>
    <row r="14" spans="1:24" ht="18.75">
      <c r="A14" s="1">
        <v>9682</v>
      </c>
      <c r="B14" s="29" t="s">
        <v>17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6"/>
      <c r="T14" s="39">
        <v>691</v>
      </c>
      <c r="U14" s="12">
        <f t="shared" si="3"/>
        <v>0</v>
      </c>
      <c r="V14" s="13">
        <f t="shared" si="4"/>
        <v>0</v>
      </c>
      <c r="W14" s="12">
        <f t="shared" si="5"/>
        <v>0</v>
      </c>
    </row>
    <row r="15" spans="1:24" ht="18.75">
      <c r="A15" s="1">
        <v>465</v>
      </c>
      <c r="B15" s="29" t="s">
        <v>118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5"/>
      <c r="T15" s="39">
        <v>640</v>
      </c>
      <c r="U15" s="12">
        <f t="shared" ref="U15" si="6">S15*T15</f>
        <v>0</v>
      </c>
      <c r="V15" s="13">
        <f t="shared" ref="V15" si="7">U15*(1*$V$2)</f>
        <v>0</v>
      </c>
      <c r="W15" s="12">
        <f t="shared" ref="W15" si="8">U15-V15</f>
        <v>0</v>
      </c>
    </row>
    <row r="16" spans="1:24" ht="18.75">
      <c r="A16" s="1">
        <v>1086</v>
      </c>
      <c r="B16" s="29" t="s">
        <v>97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5"/>
      <c r="T16" s="39">
        <v>1826</v>
      </c>
      <c r="U16" s="12">
        <f t="shared" si="3"/>
        <v>0</v>
      </c>
      <c r="V16" s="13">
        <f t="shared" si="4"/>
        <v>0</v>
      </c>
      <c r="W16" s="12">
        <f t="shared" si="5"/>
        <v>0</v>
      </c>
    </row>
    <row r="17" spans="1:23" ht="18.75">
      <c r="A17" s="1">
        <v>543</v>
      </c>
      <c r="B17" s="29" t="s">
        <v>18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5"/>
      <c r="T17" s="39">
        <v>913</v>
      </c>
      <c r="U17" s="12">
        <f t="shared" si="3"/>
        <v>0</v>
      </c>
      <c r="V17" s="13">
        <f t="shared" si="4"/>
        <v>0</v>
      </c>
      <c r="W17" s="12">
        <f t="shared" si="5"/>
        <v>0</v>
      </c>
    </row>
    <row r="18" spans="1:23" ht="18.75">
      <c r="A18" s="5">
        <v>9990</v>
      </c>
      <c r="B18" s="29" t="s">
        <v>19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5"/>
      <c r="T18" s="39">
        <v>338</v>
      </c>
      <c r="U18" s="12">
        <f t="shared" si="3"/>
        <v>0</v>
      </c>
      <c r="V18" s="13">
        <f t="shared" si="4"/>
        <v>0</v>
      </c>
      <c r="W18" s="12">
        <f t="shared" si="5"/>
        <v>0</v>
      </c>
    </row>
    <row r="19" spans="1:23" ht="18.75">
      <c r="A19" s="5">
        <v>649</v>
      </c>
      <c r="B19" s="29" t="s">
        <v>75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5"/>
      <c r="T19" s="39">
        <v>975</v>
      </c>
      <c r="U19" s="12">
        <f t="shared" si="3"/>
        <v>0</v>
      </c>
      <c r="V19" s="13">
        <f t="shared" si="4"/>
        <v>0</v>
      </c>
      <c r="W19" s="12">
        <f t="shared" si="5"/>
        <v>0</v>
      </c>
    </row>
    <row r="20" spans="1:23" ht="18.75">
      <c r="A20" s="5">
        <v>827</v>
      </c>
      <c r="B20" s="29" t="s">
        <v>20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5"/>
      <c r="T20" s="39">
        <v>1429</v>
      </c>
      <c r="U20" s="12">
        <f>S20*T20</f>
        <v>0</v>
      </c>
      <c r="V20" s="13">
        <f t="shared" ref="V20" si="9">U20*(1*$V$2)</f>
        <v>0</v>
      </c>
      <c r="W20" s="12">
        <f t="shared" ref="W20" si="10">U20-V20</f>
        <v>0</v>
      </c>
    </row>
    <row r="21" spans="1:23" ht="18.75">
      <c r="A21" s="5">
        <v>829</v>
      </c>
      <c r="B21" s="29" t="s">
        <v>117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5"/>
      <c r="T21" s="39">
        <v>1106</v>
      </c>
      <c r="U21" s="12">
        <f>S21*T21</f>
        <v>0</v>
      </c>
      <c r="V21" s="13">
        <f t="shared" si="4"/>
        <v>0</v>
      </c>
      <c r="W21" s="12">
        <f t="shared" si="5"/>
        <v>0</v>
      </c>
    </row>
    <row r="22" spans="1:23" ht="18.75">
      <c r="A22" s="5">
        <v>441</v>
      </c>
      <c r="B22" s="29" t="s">
        <v>21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5"/>
      <c r="T22" s="39">
        <v>651</v>
      </c>
      <c r="U22" s="12">
        <f t="shared" ref="U22:U25" si="11">S22*T22</f>
        <v>0</v>
      </c>
      <c r="V22" s="13">
        <f t="shared" ref="V22:V25" si="12">U22*(1*$V$2)</f>
        <v>0</v>
      </c>
      <c r="W22" s="12">
        <f t="shared" ref="W22:W25" si="13">U22-V22</f>
        <v>0</v>
      </c>
    </row>
    <row r="23" spans="1:23" ht="18.75">
      <c r="A23" s="5">
        <v>545</v>
      </c>
      <c r="B23" s="29" t="s">
        <v>22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5"/>
      <c r="T23" s="39">
        <v>750</v>
      </c>
      <c r="U23" s="12">
        <f t="shared" si="11"/>
        <v>0</v>
      </c>
      <c r="V23" s="13">
        <f t="shared" si="12"/>
        <v>0</v>
      </c>
      <c r="W23" s="12">
        <f t="shared" si="13"/>
        <v>0</v>
      </c>
    </row>
    <row r="24" spans="1:23" ht="18.75">
      <c r="A24" s="5">
        <v>376</v>
      </c>
      <c r="B24" s="29" t="s">
        <v>23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5"/>
      <c r="T24" s="39">
        <v>561</v>
      </c>
      <c r="U24" s="12">
        <f t="shared" si="11"/>
        <v>0</v>
      </c>
      <c r="V24" s="13">
        <f t="shared" si="12"/>
        <v>0</v>
      </c>
      <c r="W24" s="12">
        <f t="shared" si="13"/>
        <v>0</v>
      </c>
    </row>
    <row r="25" spans="1:23" ht="18.75">
      <c r="A25" s="5">
        <v>9685</v>
      </c>
      <c r="B25" s="29" t="s">
        <v>24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5"/>
      <c r="T25" s="39">
        <v>731</v>
      </c>
      <c r="U25" s="12">
        <f t="shared" si="11"/>
        <v>0</v>
      </c>
      <c r="V25" s="13">
        <f t="shared" si="12"/>
        <v>0</v>
      </c>
      <c r="W25" s="12">
        <f t="shared" si="13"/>
        <v>0</v>
      </c>
    </row>
    <row r="26" spans="1:23" ht="18.75">
      <c r="A26" s="5">
        <v>309</v>
      </c>
      <c r="B26" s="29" t="s">
        <v>25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5"/>
      <c r="T26" s="39">
        <v>432</v>
      </c>
      <c r="U26" s="12">
        <f t="shared" ref="U26" si="14">S26*T26</f>
        <v>0</v>
      </c>
      <c r="V26" s="13">
        <f t="shared" ref="V26:V27" si="15">U26*(1*$V$2)</f>
        <v>0</v>
      </c>
      <c r="W26" s="12">
        <f t="shared" ref="W26:W27" si="16">U26-V26</f>
        <v>0</v>
      </c>
    </row>
    <row r="27" spans="1:23" ht="18.75">
      <c r="A27" s="5">
        <v>236</v>
      </c>
      <c r="B27" s="29" t="s">
        <v>120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5"/>
      <c r="T27" s="39">
        <v>284</v>
      </c>
      <c r="U27" s="12">
        <f>S27*T27</f>
        <v>0</v>
      </c>
      <c r="V27" s="13">
        <f t="shared" si="15"/>
        <v>0</v>
      </c>
      <c r="W27" s="12">
        <f t="shared" si="16"/>
        <v>0</v>
      </c>
    </row>
    <row r="28" spans="1:23" ht="18.75">
      <c r="A28" s="5">
        <v>453</v>
      </c>
      <c r="B28" s="29" t="s">
        <v>26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5"/>
      <c r="T28" s="39">
        <v>621</v>
      </c>
      <c r="U28" s="12">
        <f t="shared" ref="U28:U29" si="17">S28*T28</f>
        <v>0</v>
      </c>
      <c r="V28" s="13">
        <f t="shared" ref="V28:V29" si="18">U28*(1*$V$2)</f>
        <v>0</v>
      </c>
      <c r="W28" s="12">
        <f t="shared" ref="W28:W29" si="19">U28-V28</f>
        <v>0</v>
      </c>
    </row>
    <row r="29" spans="1:23" ht="18.75">
      <c r="A29" s="5">
        <v>457</v>
      </c>
      <c r="B29" s="29" t="s">
        <v>40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5"/>
      <c r="T29" s="39">
        <v>624</v>
      </c>
      <c r="U29" s="12">
        <f t="shared" si="17"/>
        <v>0</v>
      </c>
      <c r="V29" s="13">
        <f t="shared" si="18"/>
        <v>0</v>
      </c>
      <c r="W29" s="12">
        <f t="shared" si="19"/>
        <v>0</v>
      </c>
    </row>
    <row r="30" spans="1:23" ht="18.75">
      <c r="A30" s="5">
        <v>8677</v>
      </c>
      <c r="B30" s="29" t="s">
        <v>98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5"/>
      <c r="T30" s="39">
        <v>697</v>
      </c>
      <c r="U30" s="12">
        <f t="shared" ref="U30:U33" si="20">S30*T30</f>
        <v>0</v>
      </c>
      <c r="V30" s="13">
        <f t="shared" ref="V30:V33" si="21">U30*(1*$V$2)</f>
        <v>0</v>
      </c>
      <c r="W30" s="12">
        <f t="shared" ref="W30:W33" si="22">U30-V30</f>
        <v>0</v>
      </c>
    </row>
    <row r="31" spans="1:23" ht="18.75">
      <c r="A31" s="5">
        <v>247</v>
      </c>
      <c r="B31" s="29" t="s">
        <v>42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5"/>
      <c r="T31" s="39">
        <v>349</v>
      </c>
      <c r="U31" s="12">
        <f t="shared" si="20"/>
        <v>0</v>
      </c>
      <c r="V31" s="13">
        <f t="shared" si="21"/>
        <v>0</v>
      </c>
      <c r="W31" s="12">
        <f t="shared" si="22"/>
        <v>0</v>
      </c>
    </row>
    <row r="32" spans="1:23" ht="18.75">
      <c r="A32" s="5">
        <v>227</v>
      </c>
      <c r="B32" s="29" t="s">
        <v>43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5"/>
      <c r="T32" s="39">
        <v>334</v>
      </c>
      <c r="U32" s="12">
        <f t="shared" si="20"/>
        <v>0</v>
      </c>
      <c r="V32" s="13">
        <f t="shared" si="21"/>
        <v>0</v>
      </c>
      <c r="W32" s="12">
        <f t="shared" si="22"/>
        <v>0</v>
      </c>
    </row>
    <row r="33" spans="1:23" ht="18.75">
      <c r="A33" s="5">
        <v>342</v>
      </c>
      <c r="B33" s="29" t="s">
        <v>44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5"/>
      <c r="T33" s="39">
        <v>523</v>
      </c>
      <c r="U33" s="12">
        <f t="shared" si="20"/>
        <v>0</v>
      </c>
      <c r="V33" s="13">
        <f t="shared" si="21"/>
        <v>0</v>
      </c>
      <c r="W33" s="12">
        <f t="shared" si="22"/>
        <v>0</v>
      </c>
    </row>
    <row r="34" spans="1:23" ht="18.75">
      <c r="A34" s="5">
        <v>7419</v>
      </c>
      <c r="B34" s="29" t="s">
        <v>45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5"/>
      <c r="T34" s="39">
        <v>610</v>
      </c>
      <c r="U34" s="12">
        <f t="shared" ref="U34:U35" si="23">S34*T34</f>
        <v>0</v>
      </c>
      <c r="V34" s="13">
        <f t="shared" ref="V34:V38" si="24">U34*(1*$V$2)</f>
        <v>0</v>
      </c>
      <c r="W34" s="12">
        <f t="shared" ref="W34:W38" si="25">U34-V34</f>
        <v>0</v>
      </c>
    </row>
    <row r="35" spans="1:23" ht="18.75">
      <c r="A35" s="5">
        <v>9663</v>
      </c>
      <c r="B35" s="29" t="s">
        <v>46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5"/>
      <c r="T35" s="39">
        <v>399</v>
      </c>
      <c r="U35" s="12">
        <f t="shared" si="23"/>
        <v>0</v>
      </c>
      <c r="V35" s="13">
        <f t="shared" si="24"/>
        <v>0</v>
      </c>
      <c r="W35" s="12">
        <f t="shared" si="25"/>
        <v>0</v>
      </c>
    </row>
    <row r="36" spans="1:23" ht="18.75">
      <c r="A36" s="5">
        <v>9684</v>
      </c>
      <c r="B36" s="29" t="s">
        <v>47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5"/>
      <c r="T36" s="39">
        <v>516</v>
      </c>
      <c r="U36" s="12">
        <f>S36*T36</f>
        <v>0</v>
      </c>
      <c r="V36" s="13">
        <f t="shared" si="24"/>
        <v>0</v>
      </c>
      <c r="W36" s="12">
        <f t="shared" si="25"/>
        <v>0</v>
      </c>
    </row>
    <row r="37" spans="1:23" ht="18.75">
      <c r="A37" s="5">
        <v>9678</v>
      </c>
      <c r="B37" s="29" t="s">
        <v>48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5"/>
      <c r="T37" s="39">
        <v>856</v>
      </c>
      <c r="U37" s="12">
        <f>S37*T37</f>
        <v>0</v>
      </c>
      <c r="V37" s="13">
        <f t="shared" si="24"/>
        <v>0</v>
      </c>
      <c r="W37" s="12">
        <f t="shared" si="25"/>
        <v>0</v>
      </c>
    </row>
    <row r="38" spans="1:23" ht="18.75">
      <c r="A38" s="5">
        <v>360</v>
      </c>
      <c r="B38" s="29" t="s">
        <v>116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5"/>
      <c r="T38" s="39">
        <v>399</v>
      </c>
      <c r="U38" s="12">
        <f>S38*T38</f>
        <v>0</v>
      </c>
      <c r="V38" s="13">
        <f t="shared" si="24"/>
        <v>0</v>
      </c>
      <c r="W38" s="12">
        <f t="shared" si="25"/>
        <v>0</v>
      </c>
    </row>
    <row r="39" spans="1:23" ht="18.75">
      <c r="A39" s="5">
        <v>593</v>
      </c>
      <c r="B39" s="29" t="s">
        <v>49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5"/>
      <c r="T39" s="39">
        <v>883</v>
      </c>
      <c r="U39" s="12">
        <f t="shared" ref="U39" si="26">S39*T39</f>
        <v>0</v>
      </c>
      <c r="V39" s="13">
        <f t="shared" ref="V39" si="27">U39*(1*$V$2)</f>
        <v>0</v>
      </c>
      <c r="W39" s="12">
        <f t="shared" ref="W39" si="28">U39-V39</f>
        <v>0</v>
      </c>
    </row>
    <row r="40" spans="1:23" ht="18.75">
      <c r="A40" s="5">
        <v>9686</v>
      </c>
      <c r="B40" s="29" t="s">
        <v>50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5"/>
      <c r="T40" s="39">
        <v>642</v>
      </c>
      <c r="U40" s="12">
        <f t="shared" ref="U40:U41" si="29">S40*T40</f>
        <v>0</v>
      </c>
      <c r="V40" s="13">
        <f t="shared" ref="V40:V41" si="30">U40*(1*$V$2)</f>
        <v>0</v>
      </c>
      <c r="W40" s="12">
        <f t="shared" ref="W40:W41" si="31">U40-V40</f>
        <v>0</v>
      </c>
    </row>
    <row r="41" spans="1:23" ht="18.75">
      <c r="A41" s="5">
        <v>265</v>
      </c>
      <c r="B41" s="29" t="s">
        <v>51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5"/>
      <c r="T41" s="39">
        <v>572</v>
      </c>
      <c r="U41" s="12">
        <f t="shared" si="29"/>
        <v>0</v>
      </c>
      <c r="V41" s="13">
        <f t="shared" si="30"/>
        <v>0</v>
      </c>
      <c r="W41" s="12">
        <f t="shared" si="31"/>
        <v>0</v>
      </c>
    </row>
    <row r="42" spans="1:23" ht="18.75">
      <c r="A42" s="5">
        <v>346</v>
      </c>
      <c r="B42" s="29" t="s">
        <v>52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5"/>
      <c r="T42" s="39">
        <v>569</v>
      </c>
      <c r="U42" s="12">
        <f t="shared" ref="U42:U45" si="32">S42*T42</f>
        <v>0</v>
      </c>
      <c r="V42" s="13">
        <f t="shared" ref="V42:V45" si="33">U42*(1*$V$2)</f>
        <v>0</v>
      </c>
      <c r="W42" s="12">
        <f t="shared" ref="W42:W45" si="34">U42-V42</f>
        <v>0</v>
      </c>
    </row>
    <row r="43" spans="1:23" ht="18.75">
      <c r="A43" s="5">
        <v>358</v>
      </c>
      <c r="B43" s="29" t="s">
        <v>53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5"/>
      <c r="T43" s="39">
        <v>529</v>
      </c>
      <c r="U43" s="12">
        <f t="shared" si="32"/>
        <v>0</v>
      </c>
      <c r="V43" s="13">
        <f t="shared" si="33"/>
        <v>0</v>
      </c>
      <c r="W43" s="12">
        <f t="shared" si="34"/>
        <v>0</v>
      </c>
    </row>
    <row r="44" spans="1:23" ht="18.75">
      <c r="A44" s="5">
        <v>398</v>
      </c>
      <c r="B44" s="29" t="s">
        <v>54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5"/>
      <c r="T44" s="39">
        <v>595</v>
      </c>
      <c r="U44" s="12">
        <f t="shared" si="32"/>
        <v>0</v>
      </c>
      <c r="V44" s="13">
        <f t="shared" si="33"/>
        <v>0</v>
      </c>
      <c r="W44" s="12">
        <f t="shared" si="34"/>
        <v>0</v>
      </c>
    </row>
    <row r="45" spans="1:23" ht="18.75">
      <c r="A45" s="5">
        <v>9697</v>
      </c>
      <c r="B45" s="29" t="s">
        <v>55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5"/>
      <c r="T45" s="39">
        <v>606</v>
      </c>
      <c r="U45" s="12">
        <f t="shared" si="32"/>
        <v>0</v>
      </c>
      <c r="V45" s="13">
        <f t="shared" si="33"/>
        <v>0</v>
      </c>
      <c r="W45" s="12">
        <f t="shared" si="34"/>
        <v>0</v>
      </c>
    </row>
    <row r="46" spans="1:23" ht="18.75">
      <c r="A46" s="5">
        <v>347</v>
      </c>
      <c r="B46" s="29" t="s">
        <v>56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5"/>
      <c r="T46" s="39">
        <v>486</v>
      </c>
      <c r="U46" s="12">
        <f t="shared" ref="U46:U48" si="35">S46*T46</f>
        <v>0</v>
      </c>
      <c r="V46" s="13">
        <f t="shared" ref="V46:V52" si="36">U46*(1*$V$2)</f>
        <v>0</v>
      </c>
      <c r="W46" s="12">
        <f t="shared" ref="W46:W52" si="37">U46-V46</f>
        <v>0</v>
      </c>
    </row>
    <row r="47" spans="1:23" ht="18.75">
      <c r="A47" s="18">
        <v>442</v>
      </c>
      <c r="B47" s="37" t="s">
        <v>57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18"/>
      <c r="T47" s="40">
        <v>679</v>
      </c>
      <c r="U47" s="19">
        <f t="shared" si="35"/>
        <v>0</v>
      </c>
      <c r="V47" s="20">
        <f t="shared" si="36"/>
        <v>0</v>
      </c>
      <c r="W47" s="19">
        <f t="shared" si="37"/>
        <v>0</v>
      </c>
    </row>
    <row r="48" spans="1:23" ht="18.75">
      <c r="A48" s="5">
        <v>9672</v>
      </c>
      <c r="B48" s="29" t="s">
        <v>58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5"/>
      <c r="T48" s="39">
        <v>268</v>
      </c>
      <c r="U48" s="12">
        <f t="shared" si="35"/>
        <v>0</v>
      </c>
      <c r="V48" s="13">
        <f t="shared" si="36"/>
        <v>0</v>
      </c>
      <c r="W48" s="12">
        <f t="shared" si="37"/>
        <v>0</v>
      </c>
    </row>
    <row r="49" spans="1:23" ht="18.75">
      <c r="A49" s="5">
        <v>9676</v>
      </c>
      <c r="B49" s="29" t="s">
        <v>59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5"/>
      <c r="T49" s="39">
        <v>4500</v>
      </c>
      <c r="U49" s="12">
        <f>S49*T49</f>
        <v>0</v>
      </c>
      <c r="V49" s="13">
        <f t="shared" si="36"/>
        <v>0</v>
      </c>
      <c r="W49" s="12">
        <f t="shared" si="37"/>
        <v>0</v>
      </c>
    </row>
    <row r="50" spans="1:23" ht="18.75">
      <c r="A50" s="5">
        <v>9675</v>
      </c>
      <c r="B50" s="29" t="s">
        <v>60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5"/>
      <c r="T50" s="39">
        <v>2250</v>
      </c>
      <c r="U50" s="12">
        <f>S50*T50</f>
        <v>0</v>
      </c>
      <c r="V50" s="13">
        <f t="shared" si="36"/>
        <v>0</v>
      </c>
      <c r="W50" s="12">
        <f t="shared" si="37"/>
        <v>0</v>
      </c>
    </row>
    <row r="51" spans="1:23" ht="18.75">
      <c r="A51" s="5">
        <v>9673</v>
      </c>
      <c r="B51" s="29" t="s">
        <v>61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5"/>
      <c r="T51" s="39">
        <v>1125</v>
      </c>
      <c r="U51" s="12">
        <f>S51*T51</f>
        <v>0</v>
      </c>
      <c r="V51" s="13">
        <f t="shared" si="36"/>
        <v>0</v>
      </c>
      <c r="W51" s="12">
        <f t="shared" si="37"/>
        <v>0</v>
      </c>
    </row>
    <row r="52" spans="1:23" ht="18.75">
      <c r="A52" s="5">
        <v>9674</v>
      </c>
      <c r="B52" s="29" t="s">
        <v>62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5"/>
      <c r="T52" s="39">
        <v>675</v>
      </c>
      <c r="U52" s="12">
        <f>S52*T52</f>
        <v>0</v>
      </c>
      <c r="V52" s="13">
        <f t="shared" si="36"/>
        <v>0</v>
      </c>
      <c r="W52" s="12">
        <f t="shared" si="37"/>
        <v>0</v>
      </c>
    </row>
    <row r="53" spans="1:23" ht="18.75">
      <c r="A53" s="42" t="s">
        <v>10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</row>
    <row r="54" spans="1:23" ht="18.75">
      <c r="A54" s="5">
        <v>282</v>
      </c>
      <c r="B54" s="29" t="s">
        <v>27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4"/>
      <c r="S54" s="5"/>
      <c r="T54" s="39">
        <v>399</v>
      </c>
      <c r="U54" s="12">
        <f>S54*T54</f>
        <v>0</v>
      </c>
      <c r="V54" s="13">
        <f t="shared" ref="V54:V65" si="38">U54*(1*$V$2)</f>
        <v>0</v>
      </c>
      <c r="W54" s="12">
        <f t="shared" ref="W54:W65" si="39">U54-V54</f>
        <v>0</v>
      </c>
    </row>
    <row r="55" spans="1:23" ht="18.75">
      <c r="A55" s="5">
        <v>251</v>
      </c>
      <c r="B55" s="29" t="s">
        <v>39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4"/>
      <c r="S55" s="5"/>
      <c r="T55" s="39">
        <v>344</v>
      </c>
      <c r="U55" s="12">
        <f>S55*T55</f>
        <v>0</v>
      </c>
      <c r="V55" s="13">
        <f t="shared" si="38"/>
        <v>0</v>
      </c>
      <c r="W55" s="12">
        <f t="shared" si="39"/>
        <v>0</v>
      </c>
    </row>
    <row r="56" spans="1:23" ht="18.75">
      <c r="A56" s="5">
        <v>271</v>
      </c>
      <c r="B56" s="29" t="s">
        <v>122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4"/>
      <c r="S56" s="5"/>
      <c r="T56" s="39">
        <v>388</v>
      </c>
      <c r="U56" s="12">
        <f>S56*T56</f>
        <v>0</v>
      </c>
      <c r="V56" s="13">
        <f>U56*(1*$V$2)</f>
        <v>0</v>
      </c>
      <c r="W56" s="12">
        <f>U56-V56</f>
        <v>0</v>
      </c>
    </row>
    <row r="57" spans="1:23" ht="18.75">
      <c r="A57" s="5">
        <v>291</v>
      </c>
      <c r="B57" s="29" t="s">
        <v>28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4"/>
      <c r="S57" s="5"/>
      <c r="T57" s="39">
        <v>432</v>
      </c>
      <c r="U57" s="12">
        <f>S57*T57</f>
        <v>0</v>
      </c>
      <c r="V57" s="13">
        <f t="shared" si="38"/>
        <v>0</v>
      </c>
      <c r="W57" s="12">
        <f t="shared" si="39"/>
        <v>0</v>
      </c>
    </row>
    <row r="58" spans="1:23" ht="18.75">
      <c r="A58" s="5">
        <v>9766</v>
      </c>
      <c r="B58" s="29" t="s">
        <v>29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4"/>
      <c r="S58" s="5"/>
      <c r="T58" s="39">
        <v>344</v>
      </c>
      <c r="U58" s="12">
        <f>S58*T58</f>
        <v>0</v>
      </c>
      <c r="V58" s="13">
        <f t="shared" si="38"/>
        <v>0</v>
      </c>
      <c r="W58" s="12">
        <f t="shared" si="39"/>
        <v>0</v>
      </c>
    </row>
    <row r="59" spans="1:23" ht="18.75">
      <c r="A59" s="5">
        <v>266</v>
      </c>
      <c r="B59" s="29" t="s">
        <v>30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4"/>
      <c r="S59" s="5"/>
      <c r="T59" s="39">
        <v>359</v>
      </c>
      <c r="U59" s="12">
        <f>S59*T59</f>
        <v>0</v>
      </c>
      <c r="V59" s="13">
        <f t="shared" si="38"/>
        <v>0</v>
      </c>
      <c r="W59" s="12">
        <f t="shared" si="39"/>
        <v>0</v>
      </c>
    </row>
    <row r="60" spans="1:23" ht="18.75">
      <c r="A60" s="5">
        <v>275</v>
      </c>
      <c r="B60" s="29" t="s">
        <v>31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4"/>
      <c r="S60" s="5"/>
      <c r="T60" s="39">
        <v>392</v>
      </c>
      <c r="U60" s="12">
        <f>S60*T60</f>
        <v>0</v>
      </c>
      <c r="V60" s="13">
        <f t="shared" si="38"/>
        <v>0</v>
      </c>
      <c r="W60" s="12">
        <f t="shared" si="39"/>
        <v>0</v>
      </c>
    </row>
    <row r="61" spans="1:23" ht="18.75">
      <c r="A61" s="5">
        <v>350</v>
      </c>
      <c r="B61" s="29" t="s">
        <v>119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6"/>
      <c r="S61" s="5"/>
      <c r="T61" s="39">
        <v>408</v>
      </c>
      <c r="U61" s="12">
        <f t="shared" ref="U61" si="40">S61*T61</f>
        <v>0</v>
      </c>
      <c r="V61" s="13">
        <f t="shared" ref="V61" si="41">U61*(1*$V$2)</f>
        <v>0</v>
      </c>
      <c r="W61" s="12">
        <f t="shared" ref="W61" si="42">U61-V61</f>
        <v>0</v>
      </c>
    </row>
    <row r="62" spans="1:23" ht="18.75">
      <c r="A62" s="5">
        <v>122222</v>
      </c>
      <c r="B62" s="29" t="s">
        <v>32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4"/>
      <c r="S62" s="5"/>
      <c r="T62" s="39">
        <v>355</v>
      </c>
      <c r="U62" s="12">
        <f>S62*T62</f>
        <v>0</v>
      </c>
      <c r="V62" s="13">
        <f t="shared" si="38"/>
        <v>0</v>
      </c>
      <c r="W62" s="12">
        <f t="shared" si="39"/>
        <v>0</v>
      </c>
    </row>
    <row r="63" spans="1:23" ht="18.75">
      <c r="A63" s="5">
        <v>223</v>
      </c>
      <c r="B63" s="29" t="s">
        <v>33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4"/>
      <c r="S63" s="5"/>
      <c r="T63" s="39">
        <v>337</v>
      </c>
      <c r="U63" s="12">
        <f>S63*T63</f>
        <v>0</v>
      </c>
      <c r="V63" s="13">
        <f t="shared" si="38"/>
        <v>0</v>
      </c>
      <c r="W63" s="12">
        <f t="shared" si="39"/>
        <v>0</v>
      </c>
    </row>
    <row r="64" spans="1:23" ht="18.75">
      <c r="A64" s="5">
        <v>392</v>
      </c>
      <c r="B64" s="29" t="s">
        <v>34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4"/>
      <c r="S64" s="5"/>
      <c r="T64" s="39">
        <v>455</v>
      </c>
      <c r="U64" s="12">
        <f>S64*T64</f>
        <v>0</v>
      </c>
      <c r="V64" s="13">
        <f t="shared" si="38"/>
        <v>0</v>
      </c>
      <c r="W64" s="12">
        <f t="shared" si="39"/>
        <v>0</v>
      </c>
    </row>
    <row r="65" spans="1:23" ht="18.75">
      <c r="A65" s="5">
        <v>286</v>
      </c>
      <c r="B65" s="29" t="s">
        <v>35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4"/>
      <c r="S65" s="5"/>
      <c r="T65" s="39">
        <v>410</v>
      </c>
      <c r="U65" s="12">
        <f>S65*T65</f>
        <v>0</v>
      </c>
      <c r="V65" s="13">
        <f t="shared" si="38"/>
        <v>0</v>
      </c>
      <c r="W65" s="12">
        <f t="shared" si="39"/>
        <v>0</v>
      </c>
    </row>
    <row r="66" spans="1:23" ht="18.75">
      <c r="A66" s="5">
        <v>310</v>
      </c>
      <c r="B66" s="29" t="s">
        <v>36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4"/>
      <c r="S66" s="5"/>
      <c r="T66" s="39">
        <v>429</v>
      </c>
      <c r="U66" s="12">
        <f t="shared" ref="U66:U68" si="43">S66*T66</f>
        <v>0</v>
      </c>
      <c r="V66" s="13">
        <f t="shared" ref="V66:V68" si="44">U66*(1*$V$2)</f>
        <v>0</v>
      </c>
      <c r="W66" s="12">
        <f t="shared" ref="W66:W68" si="45">U66-V66</f>
        <v>0</v>
      </c>
    </row>
    <row r="67" spans="1:23" ht="18.75">
      <c r="A67" s="5">
        <v>306</v>
      </c>
      <c r="B67" s="29" t="s">
        <v>37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4"/>
      <c r="S67" s="5"/>
      <c r="T67" s="39">
        <v>425</v>
      </c>
      <c r="U67" s="12">
        <f t="shared" si="43"/>
        <v>0</v>
      </c>
      <c r="V67" s="13">
        <f t="shared" si="44"/>
        <v>0</v>
      </c>
      <c r="W67" s="12">
        <f t="shared" si="45"/>
        <v>0</v>
      </c>
    </row>
    <row r="68" spans="1:23" ht="18.75">
      <c r="A68" s="5">
        <v>296</v>
      </c>
      <c r="B68" s="29" t="s">
        <v>38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4"/>
      <c r="S68" s="5"/>
      <c r="T68" s="39">
        <v>450</v>
      </c>
      <c r="U68" s="12">
        <f t="shared" si="43"/>
        <v>0</v>
      </c>
      <c r="V68" s="13">
        <f t="shared" si="44"/>
        <v>0</v>
      </c>
      <c r="W68" s="12">
        <f t="shared" si="45"/>
        <v>0</v>
      </c>
    </row>
    <row r="69" spans="1:23" ht="18.75">
      <c r="A69" s="42" t="s">
        <v>11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</row>
    <row r="70" spans="1:23" ht="18.75">
      <c r="A70" s="1">
        <v>689</v>
      </c>
      <c r="B70" s="29" t="s">
        <v>96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15"/>
      <c r="S70" s="5"/>
      <c r="T70" s="39">
        <v>954</v>
      </c>
      <c r="U70" s="12">
        <f>S70*T70</f>
        <v>0</v>
      </c>
      <c r="V70" s="16">
        <f t="shared" ref="V70:V74" si="46">U70*(1*$V$2)</f>
        <v>0</v>
      </c>
      <c r="W70" s="12">
        <f t="shared" ref="W70:W74" si="47">U70-V70</f>
        <v>0</v>
      </c>
    </row>
    <row r="71" spans="1:23" ht="18.75">
      <c r="A71" s="1">
        <v>929</v>
      </c>
      <c r="B71" s="29" t="s">
        <v>9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15"/>
      <c r="S71" s="5"/>
      <c r="T71" s="39">
        <v>1116</v>
      </c>
      <c r="U71" s="12">
        <f>S71*T71</f>
        <v>0</v>
      </c>
      <c r="V71" s="16">
        <f t="shared" si="46"/>
        <v>0</v>
      </c>
      <c r="W71" s="12">
        <f t="shared" si="47"/>
        <v>0</v>
      </c>
    </row>
    <row r="72" spans="1:23" ht="18.75">
      <c r="A72" s="1">
        <v>844</v>
      </c>
      <c r="B72" s="29" t="s">
        <v>17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17"/>
      <c r="T72" s="39">
        <v>1122</v>
      </c>
      <c r="U72" s="12">
        <f>S72*T72</f>
        <v>0</v>
      </c>
      <c r="V72" s="13">
        <f t="shared" si="46"/>
        <v>0</v>
      </c>
      <c r="W72" s="12">
        <f t="shared" si="47"/>
        <v>0</v>
      </c>
    </row>
    <row r="73" spans="1:23" ht="18.75">
      <c r="A73" s="5">
        <v>457</v>
      </c>
      <c r="B73" s="29" t="s">
        <v>41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15"/>
      <c r="S73" s="5"/>
      <c r="T73" s="39">
        <v>981</v>
      </c>
      <c r="U73" s="12">
        <f>S73*T73</f>
        <v>0</v>
      </c>
      <c r="V73" s="16">
        <f t="shared" si="46"/>
        <v>0</v>
      </c>
      <c r="W73" s="12">
        <f t="shared" si="47"/>
        <v>0</v>
      </c>
    </row>
    <row r="74" spans="1:23" ht="18.75">
      <c r="A74" s="5">
        <v>8677</v>
      </c>
      <c r="B74" s="33" t="s">
        <v>99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15"/>
      <c r="S74" s="5"/>
      <c r="T74" s="39">
        <v>1036</v>
      </c>
      <c r="U74" s="12">
        <f>S74*T74</f>
        <v>0</v>
      </c>
      <c r="V74" s="16">
        <f t="shared" si="46"/>
        <v>0</v>
      </c>
      <c r="W74" s="12">
        <f t="shared" si="47"/>
        <v>0</v>
      </c>
    </row>
    <row r="75" spans="1:23" ht="18.75">
      <c r="A75" s="5">
        <v>865</v>
      </c>
      <c r="B75" s="29" t="s">
        <v>63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15"/>
      <c r="S75" s="5"/>
      <c r="T75" s="39">
        <v>1286</v>
      </c>
      <c r="U75" s="12">
        <f t="shared" ref="U75:U88" si="48">S75*T75</f>
        <v>0</v>
      </c>
      <c r="V75" s="16">
        <f t="shared" ref="V75:V88" si="49">U75*(1*$V$2)</f>
        <v>0</v>
      </c>
      <c r="W75" s="12">
        <f t="shared" ref="W75:W88" si="50">U75-V75</f>
        <v>0</v>
      </c>
    </row>
    <row r="76" spans="1:23" ht="18.75">
      <c r="A76" s="5">
        <v>819</v>
      </c>
      <c r="B76" s="29" t="s">
        <v>64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15"/>
      <c r="S76" s="5"/>
      <c r="T76" s="39">
        <v>1169</v>
      </c>
      <c r="U76" s="12">
        <f t="shared" si="48"/>
        <v>0</v>
      </c>
      <c r="V76" s="16">
        <f t="shared" si="49"/>
        <v>0</v>
      </c>
      <c r="W76" s="12">
        <f t="shared" si="50"/>
        <v>0</v>
      </c>
    </row>
    <row r="77" spans="1:23" ht="19.5" customHeight="1">
      <c r="A77" s="5">
        <v>789</v>
      </c>
      <c r="B77" s="29" t="s">
        <v>65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15"/>
      <c r="S77" s="5"/>
      <c r="T77" s="39">
        <v>1122</v>
      </c>
      <c r="U77" s="12">
        <f t="shared" si="48"/>
        <v>0</v>
      </c>
      <c r="V77" s="16">
        <f t="shared" si="49"/>
        <v>0</v>
      </c>
      <c r="W77" s="12">
        <f t="shared" si="50"/>
        <v>0</v>
      </c>
    </row>
    <row r="78" spans="1:23" ht="18.75" customHeight="1">
      <c r="A78" s="5">
        <v>809</v>
      </c>
      <c r="B78" s="29" t="s">
        <v>66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15"/>
      <c r="S78" s="5"/>
      <c r="T78" s="39">
        <v>1178</v>
      </c>
      <c r="U78" s="12">
        <f t="shared" si="48"/>
        <v>0</v>
      </c>
      <c r="V78" s="16">
        <f t="shared" si="49"/>
        <v>0</v>
      </c>
      <c r="W78" s="12">
        <f t="shared" si="50"/>
        <v>0</v>
      </c>
    </row>
    <row r="79" spans="1:23" ht="18.75">
      <c r="A79" s="5">
        <v>855</v>
      </c>
      <c r="B79" s="29" t="s">
        <v>67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15"/>
      <c r="S79" s="5"/>
      <c r="T79" s="39">
        <v>1215</v>
      </c>
      <c r="U79" s="12">
        <f t="shared" si="48"/>
        <v>0</v>
      </c>
      <c r="V79" s="16">
        <f t="shared" si="49"/>
        <v>0</v>
      </c>
      <c r="W79" s="12">
        <f t="shared" si="50"/>
        <v>0</v>
      </c>
    </row>
    <row r="80" spans="1:23" ht="18.75">
      <c r="A80" s="5">
        <v>844</v>
      </c>
      <c r="B80" s="29" t="s">
        <v>68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15"/>
      <c r="S80" s="5"/>
      <c r="T80" s="39">
        <v>1122</v>
      </c>
      <c r="U80" s="12">
        <f t="shared" si="48"/>
        <v>0</v>
      </c>
      <c r="V80" s="16">
        <f t="shared" si="49"/>
        <v>0</v>
      </c>
      <c r="W80" s="12">
        <f t="shared" si="50"/>
        <v>0</v>
      </c>
    </row>
    <row r="81" spans="1:23" ht="18.75">
      <c r="A81" s="5">
        <v>553</v>
      </c>
      <c r="B81" s="29" t="s">
        <v>115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5"/>
      <c r="T81" s="39">
        <v>776</v>
      </c>
      <c r="U81" s="12">
        <f t="shared" si="48"/>
        <v>0</v>
      </c>
      <c r="V81" s="13">
        <f t="shared" si="49"/>
        <v>0</v>
      </c>
      <c r="W81" s="12">
        <f t="shared" si="50"/>
        <v>0</v>
      </c>
    </row>
    <row r="82" spans="1:23" ht="18.75">
      <c r="A82" s="5">
        <v>513</v>
      </c>
      <c r="B82" s="29" t="s">
        <v>112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5"/>
      <c r="T82" s="39">
        <v>744</v>
      </c>
      <c r="U82" s="12">
        <f t="shared" si="48"/>
        <v>0</v>
      </c>
      <c r="V82" s="13">
        <f t="shared" si="49"/>
        <v>0</v>
      </c>
      <c r="W82" s="12">
        <f t="shared" si="50"/>
        <v>0</v>
      </c>
    </row>
    <row r="83" spans="1:23" ht="18.75">
      <c r="A83" s="5">
        <v>472</v>
      </c>
      <c r="B83" s="29" t="s">
        <v>107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5"/>
      <c r="T83" s="39">
        <v>957</v>
      </c>
      <c r="U83" s="12">
        <f t="shared" si="48"/>
        <v>0</v>
      </c>
      <c r="V83" s="13">
        <f t="shared" si="49"/>
        <v>0</v>
      </c>
      <c r="W83" s="12">
        <f t="shared" si="50"/>
        <v>0</v>
      </c>
    </row>
    <row r="84" spans="1:23" ht="18.75">
      <c r="A84" s="5">
        <v>461</v>
      </c>
      <c r="B84" s="29" t="s">
        <v>109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5"/>
      <c r="T84" s="39">
        <v>917</v>
      </c>
      <c r="U84" s="12">
        <f t="shared" si="48"/>
        <v>0</v>
      </c>
      <c r="V84" s="13">
        <f t="shared" si="49"/>
        <v>0</v>
      </c>
      <c r="W84" s="12">
        <f t="shared" si="50"/>
        <v>0</v>
      </c>
    </row>
    <row r="85" spans="1:23" ht="18.75">
      <c r="A85" s="5">
        <v>521</v>
      </c>
      <c r="B85" s="29" t="s">
        <v>110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5"/>
      <c r="T85" s="39">
        <v>1003</v>
      </c>
      <c r="U85" s="12">
        <f t="shared" si="48"/>
        <v>0</v>
      </c>
      <c r="V85" s="13">
        <f t="shared" si="49"/>
        <v>0</v>
      </c>
      <c r="W85" s="12">
        <f t="shared" si="50"/>
        <v>0</v>
      </c>
    </row>
    <row r="86" spans="1:23" ht="18.75">
      <c r="A86" s="5">
        <v>506</v>
      </c>
      <c r="B86" s="29" t="s">
        <v>108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5"/>
      <c r="T86" s="39">
        <v>1015</v>
      </c>
      <c r="U86" s="12">
        <f t="shared" si="48"/>
        <v>0</v>
      </c>
      <c r="V86" s="13">
        <f t="shared" si="49"/>
        <v>0</v>
      </c>
      <c r="W86" s="12">
        <f t="shared" si="50"/>
        <v>0</v>
      </c>
    </row>
    <row r="87" spans="1:23" ht="18.75">
      <c r="A87" s="5">
        <v>411</v>
      </c>
      <c r="B87" s="33" t="s">
        <v>106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S87" s="5"/>
      <c r="T87" s="39">
        <v>828</v>
      </c>
      <c r="U87" s="12">
        <f t="shared" si="48"/>
        <v>0</v>
      </c>
      <c r="V87" s="13">
        <f t="shared" si="49"/>
        <v>0</v>
      </c>
      <c r="W87" s="12">
        <f t="shared" si="50"/>
        <v>0</v>
      </c>
    </row>
    <row r="88" spans="1:23" ht="18.75">
      <c r="A88" s="18">
        <v>740</v>
      </c>
      <c r="B88" s="37" t="s">
        <v>111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18"/>
      <c r="T88" s="40">
        <v>1115</v>
      </c>
      <c r="U88" s="19">
        <f t="shared" si="48"/>
        <v>0</v>
      </c>
      <c r="V88" s="20">
        <f t="shared" si="49"/>
        <v>0</v>
      </c>
      <c r="W88" s="19">
        <f t="shared" si="50"/>
        <v>0</v>
      </c>
    </row>
    <row r="89" spans="1:23" ht="18.75">
      <c r="A89" s="44" t="s">
        <v>103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18.75">
      <c r="A90" s="42" t="s">
        <v>4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</row>
    <row r="91" spans="1:23" ht="18.75">
      <c r="A91" s="5">
        <v>5791</v>
      </c>
      <c r="B91" s="29" t="s">
        <v>69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4"/>
      <c r="S91" s="5"/>
      <c r="T91" s="39">
        <v>951</v>
      </c>
      <c r="U91" s="12">
        <f t="shared" ref="U91:U99" si="51">S91*T91</f>
        <v>0</v>
      </c>
      <c r="V91" s="13">
        <f t="shared" ref="V91:V99" si="52">U91*(1*$V$2)</f>
        <v>0</v>
      </c>
      <c r="W91" s="12">
        <f t="shared" ref="W91:W99" si="53">U91-V91</f>
        <v>0</v>
      </c>
    </row>
    <row r="92" spans="1:23" ht="18.75">
      <c r="A92" s="5">
        <v>7880</v>
      </c>
      <c r="B92" s="29" t="s">
        <v>70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4"/>
      <c r="S92" s="5"/>
      <c r="T92" s="39">
        <v>747</v>
      </c>
      <c r="U92" s="12">
        <f t="shared" si="51"/>
        <v>0</v>
      </c>
      <c r="V92" s="13">
        <f t="shared" si="52"/>
        <v>0</v>
      </c>
      <c r="W92" s="12">
        <f t="shared" si="53"/>
        <v>0</v>
      </c>
    </row>
    <row r="93" spans="1:23" ht="18.75">
      <c r="A93" s="5">
        <v>609</v>
      </c>
      <c r="B93" s="29" t="s">
        <v>72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4"/>
      <c r="S93" s="5"/>
      <c r="T93" s="39">
        <v>836</v>
      </c>
      <c r="U93" s="12">
        <f t="shared" si="51"/>
        <v>0</v>
      </c>
      <c r="V93" s="13">
        <f t="shared" si="52"/>
        <v>0</v>
      </c>
      <c r="W93" s="12">
        <f t="shared" si="53"/>
        <v>0</v>
      </c>
    </row>
    <row r="94" spans="1:23" ht="18.75">
      <c r="A94" s="5">
        <v>19200</v>
      </c>
      <c r="B94" s="29" t="s">
        <v>74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4"/>
      <c r="S94" s="5"/>
      <c r="T94" s="39">
        <v>270</v>
      </c>
      <c r="U94" s="12">
        <f t="shared" si="51"/>
        <v>0</v>
      </c>
      <c r="V94" s="13">
        <f t="shared" si="52"/>
        <v>0</v>
      </c>
      <c r="W94" s="12">
        <f t="shared" si="53"/>
        <v>0</v>
      </c>
    </row>
    <row r="95" spans="1:23" ht="18.75">
      <c r="A95" s="5">
        <v>421</v>
      </c>
      <c r="B95" s="29" t="s">
        <v>121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5"/>
      <c r="T95" s="39"/>
      <c r="U95" s="12">
        <f t="shared" si="51"/>
        <v>0</v>
      </c>
      <c r="V95" s="13">
        <f t="shared" si="52"/>
        <v>0</v>
      </c>
      <c r="W95" s="12">
        <f t="shared" si="53"/>
        <v>0</v>
      </c>
    </row>
    <row r="96" spans="1:23" ht="18.75">
      <c r="A96" s="5">
        <v>297</v>
      </c>
      <c r="B96" s="29" t="s">
        <v>76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4"/>
      <c r="S96" s="5"/>
      <c r="T96" s="39">
        <v>449</v>
      </c>
      <c r="U96" s="12">
        <f t="shared" si="51"/>
        <v>0</v>
      </c>
      <c r="V96" s="13">
        <f t="shared" si="52"/>
        <v>0</v>
      </c>
      <c r="W96" s="12">
        <f t="shared" si="53"/>
        <v>0</v>
      </c>
    </row>
    <row r="97" spans="1:23" ht="18.75">
      <c r="A97" s="5">
        <v>302</v>
      </c>
      <c r="B97" s="29" t="s">
        <v>78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4"/>
      <c r="S97" s="5"/>
      <c r="T97" s="39">
        <v>421</v>
      </c>
      <c r="U97" s="12">
        <f t="shared" si="51"/>
        <v>0</v>
      </c>
      <c r="V97" s="13">
        <f t="shared" si="52"/>
        <v>0</v>
      </c>
      <c r="W97" s="12">
        <f t="shared" si="53"/>
        <v>0</v>
      </c>
    </row>
    <row r="98" spans="1:23" ht="18.75">
      <c r="A98" s="5">
        <v>243</v>
      </c>
      <c r="B98" s="29" t="s">
        <v>79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4"/>
      <c r="S98" s="5"/>
      <c r="T98" s="39">
        <v>279</v>
      </c>
      <c r="U98" s="12">
        <f t="shared" si="51"/>
        <v>0</v>
      </c>
      <c r="V98" s="13">
        <f t="shared" si="52"/>
        <v>0</v>
      </c>
      <c r="W98" s="12">
        <f t="shared" si="53"/>
        <v>0</v>
      </c>
    </row>
    <row r="99" spans="1:23" ht="18.75">
      <c r="A99" s="5">
        <v>277</v>
      </c>
      <c r="B99" s="29" t="s">
        <v>80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4"/>
      <c r="S99" s="5"/>
      <c r="T99" s="39">
        <v>378</v>
      </c>
      <c r="U99" s="12">
        <f t="shared" si="51"/>
        <v>0</v>
      </c>
      <c r="V99" s="13">
        <f t="shared" si="52"/>
        <v>0</v>
      </c>
      <c r="W99" s="12">
        <f t="shared" si="53"/>
        <v>0</v>
      </c>
    </row>
    <row r="100" spans="1:23" ht="18.75">
      <c r="A100" s="5">
        <v>8686</v>
      </c>
      <c r="B100" s="29" t="s">
        <v>82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4"/>
      <c r="S100" s="5"/>
      <c r="T100" s="39">
        <v>295</v>
      </c>
      <c r="U100" s="12">
        <f t="shared" ref="U100" si="54">S100*T100</f>
        <v>0</v>
      </c>
      <c r="V100" s="13">
        <f t="shared" ref="V100" si="55">U100*(1*$V$2)</f>
        <v>0</v>
      </c>
      <c r="W100" s="12">
        <f t="shared" ref="W100" si="56">U100-V100</f>
        <v>0</v>
      </c>
    </row>
    <row r="101" spans="1:23" ht="18.75">
      <c r="A101" s="5">
        <v>210</v>
      </c>
      <c r="B101" s="29" t="s">
        <v>84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4"/>
      <c r="S101" s="5"/>
      <c r="T101" s="39">
        <v>290</v>
      </c>
      <c r="U101" s="12">
        <f t="shared" ref="U101:U102" si="57">S101*T101</f>
        <v>0</v>
      </c>
      <c r="V101" s="13">
        <f t="shared" ref="V101:V102" si="58">U101*(1*$V$2)</f>
        <v>0</v>
      </c>
      <c r="W101" s="12">
        <f t="shared" ref="W101:W102" si="59">U101-V101</f>
        <v>0</v>
      </c>
    </row>
    <row r="102" spans="1:23" ht="18.75">
      <c r="A102" s="5">
        <v>222</v>
      </c>
      <c r="B102" s="29" t="s">
        <v>85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5"/>
      <c r="T102" s="39">
        <v>289</v>
      </c>
      <c r="U102" s="12">
        <f t="shared" si="57"/>
        <v>0</v>
      </c>
      <c r="V102" s="13">
        <f t="shared" si="58"/>
        <v>0</v>
      </c>
      <c r="W102" s="12">
        <f t="shared" si="59"/>
        <v>0</v>
      </c>
    </row>
    <row r="103" spans="1:23" ht="18.75">
      <c r="A103" s="5">
        <v>167</v>
      </c>
      <c r="B103" s="29" t="s">
        <v>83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4"/>
      <c r="S103" s="5"/>
      <c r="T103" s="39">
        <v>279</v>
      </c>
      <c r="U103" s="12">
        <f t="shared" ref="U103" si="60">S103*T103</f>
        <v>0</v>
      </c>
      <c r="V103" s="13">
        <f t="shared" ref="V103" si="61">U103*(1*$V$2)</f>
        <v>0</v>
      </c>
      <c r="W103" s="12">
        <f t="shared" ref="W103" si="62">U103-V103</f>
        <v>0</v>
      </c>
    </row>
    <row r="104" spans="1:23" ht="18.75">
      <c r="A104" s="42" t="s">
        <v>10</v>
      </c>
      <c r="B104" s="42"/>
      <c r="C104" s="42"/>
      <c r="D104" s="42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</row>
    <row r="105" spans="1:23" ht="18.75">
      <c r="A105" s="5">
        <v>307</v>
      </c>
      <c r="B105" s="29" t="s">
        <v>113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6"/>
      <c r="S105" s="5"/>
      <c r="T105" s="39">
        <v>338</v>
      </c>
      <c r="U105" s="12">
        <f t="shared" ref="U105" si="63">S105*T105</f>
        <v>0</v>
      </c>
      <c r="V105" s="13">
        <f t="shared" ref="V105" si="64">U105*(1*$V$2)</f>
        <v>0</v>
      </c>
      <c r="W105" s="12">
        <f t="shared" ref="W105" si="65">U105-V105</f>
        <v>0</v>
      </c>
    </row>
    <row r="106" spans="1:23" ht="18.75">
      <c r="A106" s="5">
        <v>292</v>
      </c>
      <c r="B106" s="29" t="s">
        <v>123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4"/>
      <c r="S106" s="5"/>
      <c r="T106" s="39">
        <v>377</v>
      </c>
      <c r="U106" s="12">
        <f t="shared" ref="U106:U107" si="66">S106*T106</f>
        <v>0</v>
      </c>
      <c r="V106" s="13">
        <f t="shared" ref="V106:V107" si="67">U106*(1*$V$2)</f>
        <v>0</v>
      </c>
      <c r="W106" s="12">
        <f t="shared" ref="W106:W107" si="68">U106-V106</f>
        <v>0</v>
      </c>
    </row>
    <row r="107" spans="1:23" ht="18.75">
      <c r="A107" s="5">
        <v>364</v>
      </c>
      <c r="B107" s="29" t="s">
        <v>77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1"/>
      <c r="S107" s="5"/>
      <c r="T107" s="39">
        <v>403</v>
      </c>
      <c r="U107" s="12">
        <f t="shared" si="66"/>
        <v>0</v>
      </c>
      <c r="V107" s="13">
        <f t="shared" si="67"/>
        <v>0</v>
      </c>
      <c r="W107" s="12">
        <f t="shared" si="68"/>
        <v>0</v>
      </c>
    </row>
    <row r="108" spans="1:23" ht="18.75">
      <c r="A108" s="5">
        <v>300</v>
      </c>
      <c r="B108" s="29" t="s">
        <v>114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1"/>
      <c r="S108" s="5"/>
      <c r="T108" s="39">
        <v>421</v>
      </c>
      <c r="U108" s="12">
        <f t="shared" ref="U108" si="69">S108*T108</f>
        <v>0</v>
      </c>
      <c r="V108" s="13">
        <f t="shared" ref="V108" si="70">U108*(1*$V$2)</f>
        <v>0</v>
      </c>
      <c r="W108" s="12">
        <f t="shared" ref="W108" si="71">U108-V108</f>
        <v>0</v>
      </c>
    </row>
    <row r="109" spans="1:23" ht="18.75">
      <c r="A109" s="27" t="s">
        <v>11</v>
      </c>
      <c r="B109" s="28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6"/>
    </row>
    <row r="110" spans="1:23" ht="18.75">
      <c r="A110" s="5">
        <v>803</v>
      </c>
      <c r="B110" s="29" t="s">
        <v>71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15"/>
      <c r="S110" s="5"/>
      <c r="T110" s="41">
        <v>1151</v>
      </c>
      <c r="U110" s="12">
        <f t="shared" ref="U110:U112" si="72">S110*T110</f>
        <v>0</v>
      </c>
      <c r="V110" s="16">
        <f t="shared" ref="V110:V112" si="73">U110*(1*$V$2)</f>
        <v>0</v>
      </c>
      <c r="W110" s="12">
        <f t="shared" ref="W110:W112" si="74">U110-V110</f>
        <v>0</v>
      </c>
    </row>
    <row r="111" spans="1:23" ht="18.75">
      <c r="A111" s="5">
        <v>29200</v>
      </c>
      <c r="B111" s="29" t="s">
        <v>73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15"/>
      <c r="S111" s="5"/>
      <c r="T111" s="39">
        <v>1214</v>
      </c>
      <c r="U111" s="12">
        <f t="shared" si="72"/>
        <v>0</v>
      </c>
      <c r="V111" s="16">
        <f t="shared" si="73"/>
        <v>0</v>
      </c>
      <c r="W111" s="12">
        <f t="shared" si="74"/>
        <v>0</v>
      </c>
    </row>
    <row r="112" spans="1:23" ht="18.75">
      <c r="A112" s="5">
        <v>277392</v>
      </c>
      <c r="B112" s="29" t="s">
        <v>81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15"/>
      <c r="S112" s="5"/>
      <c r="T112" s="39">
        <v>833</v>
      </c>
      <c r="U112" s="12">
        <f t="shared" si="72"/>
        <v>0</v>
      </c>
      <c r="V112" s="16">
        <f t="shared" si="73"/>
        <v>0</v>
      </c>
      <c r="W112" s="12">
        <f t="shared" si="74"/>
        <v>0</v>
      </c>
    </row>
    <row r="113" spans="1:23" ht="18.75">
      <c r="A113" s="47" t="s">
        <v>86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1:23" ht="18.75">
      <c r="A114" s="5">
        <v>8100</v>
      </c>
      <c r="B114" s="29" t="s">
        <v>87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4"/>
      <c r="S114" s="5"/>
      <c r="T114" s="39">
        <v>174</v>
      </c>
      <c r="U114" s="12">
        <f t="shared" ref="U114:U123" si="75">S114*T114</f>
        <v>0</v>
      </c>
      <c r="V114" s="13">
        <f t="shared" ref="V114:V123" si="76">U114*(1*$V$2)</f>
        <v>0</v>
      </c>
      <c r="W114" s="12">
        <f t="shared" ref="W114:W123" si="77">U114-V114</f>
        <v>0</v>
      </c>
    </row>
    <row r="115" spans="1:23" ht="18.75">
      <c r="A115" s="5">
        <v>8771</v>
      </c>
      <c r="B115" s="29" t="s">
        <v>88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4"/>
      <c r="S115" s="5"/>
      <c r="T115" s="39">
        <v>350</v>
      </c>
      <c r="U115" s="12">
        <f t="shared" si="75"/>
        <v>0</v>
      </c>
      <c r="V115" s="13">
        <f t="shared" si="76"/>
        <v>0</v>
      </c>
      <c r="W115" s="12">
        <f t="shared" si="77"/>
        <v>0</v>
      </c>
    </row>
    <row r="116" spans="1:23" ht="16.5" customHeight="1">
      <c r="A116" s="5">
        <v>8767</v>
      </c>
      <c r="B116" s="29" t="s">
        <v>89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4"/>
      <c r="S116" s="5"/>
      <c r="T116" s="39">
        <v>313</v>
      </c>
      <c r="U116" s="12">
        <f t="shared" si="75"/>
        <v>0</v>
      </c>
      <c r="V116" s="13">
        <f t="shared" si="76"/>
        <v>0</v>
      </c>
      <c r="W116" s="12">
        <f t="shared" si="77"/>
        <v>0</v>
      </c>
    </row>
    <row r="117" spans="1:23" ht="21.75" customHeight="1">
      <c r="A117" s="5">
        <v>349</v>
      </c>
      <c r="B117" s="29" t="s">
        <v>90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5"/>
      <c r="T117" s="39">
        <v>485</v>
      </c>
      <c r="U117" s="12">
        <f t="shared" ref="U117:U119" si="78">S117*T117</f>
        <v>0</v>
      </c>
      <c r="V117" s="13">
        <f t="shared" ref="V117:V119" si="79">U117*(1*$V$2)</f>
        <v>0</v>
      </c>
      <c r="W117" s="12">
        <f t="shared" ref="W117:W119" si="80">U117-V117</f>
        <v>0</v>
      </c>
    </row>
    <row r="118" spans="1:23" ht="18.75">
      <c r="A118" s="5">
        <v>217</v>
      </c>
      <c r="B118" s="29" t="s">
        <v>91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5"/>
      <c r="T118" s="39">
        <v>283</v>
      </c>
      <c r="U118" s="12">
        <f t="shared" si="78"/>
        <v>0</v>
      </c>
      <c r="V118" s="13">
        <f t="shared" si="79"/>
        <v>0</v>
      </c>
      <c r="W118" s="12">
        <f t="shared" si="80"/>
        <v>0</v>
      </c>
    </row>
    <row r="119" spans="1:23" ht="18.75">
      <c r="A119" s="5">
        <v>360</v>
      </c>
      <c r="B119" s="29" t="s">
        <v>92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5"/>
      <c r="T119" s="39">
        <v>479</v>
      </c>
      <c r="U119" s="12">
        <f t="shared" si="78"/>
        <v>0</v>
      </c>
      <c r="V119" s="13">
        <f t="shared" si="79"/>
        <v>0</v>
      </c>
      <c r="W119" s="12">
        <f t="shared" si="80"/>
        <v>0</v>
      </c>
    </row>
    <row r="120" spans="1:23" ht="18.75">
      <c r="A120" s="47" t="s">
        <v>93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1:23" ht="18.75">
      <c r="A121" s="5">
        <v>8724</v>
      </c>
      <c r="B121" s="29" t="s">
        <v>94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4"/>
      <c r="S121" s="5"/>
      <c r="T121" s="39">
        <v>280</v>
      </c>
      <c r="U121" s="12">
        <f t="shared" si="75"/>
        <v>0</v>
      </c>
      <c r="V121" s="13">
        <f t="shared" si="76"/>
        <v>0</v>
      </c>
      <c r="W121" s="12">
        <f t="shared" si="77"/>
        <v>0</v>
      </c>
    </row>
    <row r="122" spans="1:23" ht="18.75">
      <c r="A122" s="5">
        <v>57</v>
      </c>
      <c r="B122" s="29" t="s">
        <v>100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4"/>
      <c r="S122" s="5"/>
      <c r="T122" s="39">
        <v>96</v>
      </c>
      <c r="U122" s="12">
        <f t="shared" si="75"/>
        <v>0</v>
      </c>
      <c r="V122" s="13">
        <f t="shared" si="76"/>
        <v>0</v>
      </c>
      <c r="W122" s="12">
        <f t="shared" si="77"/>
        <v>0</v>
      </c>
    </row>
    <row r="123" spans="1:23" ht="18.75">
      <c r="A123" s="5">
        <v>267</v>
      </c>
      <c r="B123" s="29" t="s">
        <v>95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4"/>
      <c r="S123" s="5"/>
      <c r="T123" s="39">
        <v>361</v>
      </c>
      <c r="U123" s="12">
        <f t="shared" si="75"/>
        <v>0</v>
      </c>
      <c r="V123" s="13">
        <f t="shared" si="76"/>
        <v>0</v>
      </c>
      <c r="W123" s="12">
        <f t="shared" si="77"/>
        <v>0</v>
      </c>
    </row>
    <row r="124" spans="1:23" ht="18.75">
      <c r="A124" s="23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5"/>
    </row>
    <row r="125" spans="1:23" ht="18.75">
      <c r="A125" s="38" t="s">
        <v>104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14"/>
      <c r="N125" s="14"/>
      <c r="O125" s="14"/>
      <c r="P125" s="14"/>
      <c r="Q125" s="14"/>
      <c r="R125" s="14"/>
      <c r="S125" s="6">
        <f>SUM(S5:S52,S54:S68,S70:S80,S91:S103,S106,S110:S112,S114:S119,S121:S123)</f>
        <v>0</v>
      </c>
      <c r="T125" s="22" t="s">
        <v>105</v>
      </c>
      <c r="U125" s="12">
        <f>SUM(U5:U52,U54:U68,U70:U80,U91:U103,U106,U110:U112,U114:U119,U121:U123)</f>
        <v>0</v>
      </c>
      <c r="V125" s="12">
        <f>SUM(V5:V52,V54:V68,V70:V80,V91:V103,V106,V110:V112,V114:V119,V121:V123)</f>
        <v>0</v>
      </c>
      <c r="W125" s="12">
        <f>SUM(W5:W52,W54:W68,W70:W80,W91:W103,W106,W110:W112,W114:W119,W121:W123)</f>
        <v>0</v>
      </c>
    </row>
  </sheetData>
  <mergeCells count="115">
    <mergeCell ref="B15:R15"/>
    <mergeCell ref="B61:Q61"/>
    <mergeCell ref="B20:R20"/>
    <mergeCell ref="B105:Q105"/>
    <mergeCell ref="A125:L125"/>
    <mergeCell ref="B103:Q103"/>
    <mergeCell ref="B95:R95"/>
    <mergeCell ref="B117:R117"/>
    <mergeCell ref="B119:R119"/>
    <mergeCell ref="B118:R118"/>
    <mergeCell ref="B106:Q106"/>
    <mergeCell ref="B98:Q98"/>
    <mergeCell ref="B99:Q99"/>
    <mergeCell ref="B112:Q112"/>
    <mergeCell ref="B111:Q111"/>
    <mergeCell ref="B101:Q101"/>
    <mergeCell ref="B102:R102"/>
    <mergeCell ref="B107:Q107"/>
    <mergeCell ref="B67:Q67"/>
    <mergeCell ref="B68:Q68"/>
    <mergeCell ref="B86:R86"/>
    <mergeCell ref="B84:R84"/>
    <mergeCell ref="B85:R85"/>
    <mergeCell ref="B72:R72"/>
    <mergeCell ref="B88:R88"/>
    <mergeCell ref="B82:R82"/>
    <mergeCell ref="B54:Q54"/>
    <mergeCell ref="B114:Q114"/>
    <mergeCell ref="B121:Q121"/>
    <mergeCell ref="B122:Q122"/>
    <mergeCell ref="B123:Q123"/>
    <mergeCell ref="B30:R30"/>
    <mergeCell ref="B73:Q73"/>
    <mergeCell ref="B74:Q74"/>
    <mergeCell ref="B76:Q76"/>
    <mergeCell ref="B59:Q59"/>
    <mergeCell ref="B70:Q70"/>
    <mergeCell ref="B66:Q66"/>
    <mergeCell ref="B31:R31"/>
    <mergeCell ref="B32:R32"/>
    <mergeCell ref="B33:R33"/>
    <mergeCell ref="B34:R34"/>
    <mergeCell ref="B35:R35"/>
    <mergeCell ref="B36:R36"/>
    <mergeCell ref="B37:R37"/>
    <mergeCell ref="B39:R39"/>
    <mergeCell ref="B22:R22"/>
    <mergeCell ref="B60:Q60"/>
    <mergeCell ref="B62:Q62"/>
    <mergeCell ref="B63:Q63"/>
    <mergeCell ref="B64:Q64"/>
    <mergeCell ref="B100:Q100"/>
    <mergeCell ref="B40:R40"/>
    <mergeCell ref="B41:R41"/>
    <mergeCell ref="B42:R42"/>
    <mergeCell ref="B43:R43"/>
    <mergeCell ref="B44:R44"/>
    <mergeCell ref="B45:R45"/>
    <mergeCell ref="B46:R46"/>
    <mergeCell ref="B47:R47"/>
    <mergeCell ref="B48:R48"/>
    <mergeCell ref="B83:R83"/>
    <mergeCell ref="B65:Q65"/>
    <mergeCell ref="B49:R49"/>
    <mergeCell ref="B50:R50"/>
    <mergeCell ref="B51:R51"/>
    <mergeCell ref="B52:R52"/>
    <mergeCell ref="B55:Q55"/>
    <mergeCell ref="B75:Q75"/>
    <mergeCell ref="B91:Q91"/>
    <mergeCell ref="B81:R81"/>
    <mergeCell ref="B87:R87"/>
    <mergeCell ref="B57:Q57"/>
    <mergeCell ref="A3:W3"/>
    <mergeCell ref="B6:Q6"/>
    <mergeCell ref="B8:Q8"/>
    <mergeCell ref="B9:Q9"/>
    <mergeCell ref="B24:R24"/>
    <mergeCell ref="B25:R25"/>
    <mergeCell ref="B28:R28"/>
    <mergeCell ref="B29:R29"/>
    <mergeCell ref="B10:R10"/>
    <mergeCell ref="B11:R11"/>
    <mergeCell ref="B12:R12"/>
    <mergeCell ref="B13:R13"/>
    <mergeCell ref="B14:R14"/>
    <mergeCell ref="B16:R16"/>
    <mergeCell ref="B17:R17"/>
    <mergeCell ref="B18:R18"/>
    <mergeCell ref="B5:Q5"/>
    <mergeCell ref="B21:R21"/>
    <mergeCell ref="B19:R19"/>
    <mergeCell ref="B23:R23"/>
    <mergeCell ref="B26:R26"/>
    <mergeCell ref="B27:R27"/>
    <mergeCell ref="A1:W1"/>
    <mergeCell ref="B115:Q115"/>
    <mergeCell ref="B116:Q116"/>
    <mergeCell ref="B77:Q77"/>
    <mergeCell ref="B78:Q78"/>
    <mergeCell ref="B79:Q79"/>
    <mergeCell ref="B80:Q80"/>
    <mergeCell ref="B92:Q92"/>
    <mergeCell ref="B93:Q93"/>
    <mergeCell ref="B94:Q94"/>
    <mergeCell ref="B96:Q96"/>
    <mergeCell ref="B97:Q97"/>
    <mergeCell ref="B110:Q110"/>
    <mergeCell ref="B56:Q56"/>
    <mergeCell ref="B58:Q58"/>
    <mergeCell ref="B71:Q71"/>
    <mergeCell ref="B108:Q108"/>
    <mergeCell ref="B38:R38"/>
    <mergeCell ref="A2:Q2"/>
    <mergeCell ref="A4:W4"/>
  </mergeCells>
  <printOptions horizontalCentered="1"/>
  <pageMargins left="7.874015748031496E-2" right="7.874015748031496E-2" top="7.874015748031496E-2" bottom="7.874015748031496E-2" header="0.31496062992125984" footer="0.31496062992125984"/>
  <pageSetup paperSize="9" scale="45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Bioderme</cp:lastModifiedBy>
  <cp:lastPrinted>2018-09-12T12:46:22Z</cp:lastPrinted>
  <dcterms:created xsi:type="dcterms:W3CDTF">2018-02-26T23:15:30Z</dcterms:created>
  <dcterms:modified xsi:type="dcterms:W3CDTF">2020-09-29T13:25:04Z</dcterms:modified>
</cp:coreProperties>
</file>